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 activeTab="4"/>
  </bookViews>
  <sheets>
    <sheet name="7" sheetId="3" r:id="rId1"/>
    <sheet name="8" sheetId="5" r:id="rId2"/>
    <sheet name="9" sheetId="6" r:id="rId3"/>
    <sheet name="10" sheetId="7" r:id="rId4"/>
    <sheet name="11" sheetId="8" r:id="rId5"/>
  </sheets>
  <definedNames>
    <definedName name="_xlnm._FilterDatabase" localSheetId="3" hidden="1">'10'!$A$4:$M$9</definedName>
    <definedName name="_xlnm._FilterDatabase" localSheetId="4" hidden="1">'11'!$A$4:$M$11</definedName>
    <definedName name="_xlnm._FilterDatabase" localSheetId="0" hidden="1">'7'!$A$5:$M$16</definedName>
    <definedName name="_xlnm._FilterDatabase" localSheetId="1" hidden="1">'8'!$A$4:$M$19</definedName>
    <definedName name="_xlnm._FilterDatabase" localSheetId="2" hidden="1">'9'!$A$4:$M$11</definedName>
  </definedNames>
  <calcPr calcId="162913"/>
</workbook>
</file>

<file path=xl/calcChain.xml><?xml version="1.0" encoding="utf-8"?>
<calcChain xmlns="http://schemas.openxmlformats.org/spreadsheetml/2006/main">
  <c r="L7" i="8" l="1"/>
  <c r="L8" i="8"/>
  <c r="L6" i="8"/>
  <c r="L9" i="8"/>
  <c r="L11" i="8"/>
  <c r="L10" i="8"/>
  <c r="L5" i="7"/>
  <c r="L6" i="7"/>
  <c r="L8" i="7"/>
  <c r="L9" i="7"/>
  <c r="L7" i="7"/>
  <c r="L10" i="6"/>
  <c r="L6" i="6"/>
  <c r="L11" i="6"/>
  <c r="L9" i="6"/>
  <c r="L7" i="6"/>
  <c r="L12" i="5"/>
  <c r="L11" i="5"/>
  <c r="L16" i="5"/>
  <c r="L14" i="5"/>
  <c r="L15" i="5"/>
  <c r="L13" i="5"/>
  <c r="L18" i="5"/>
  <c r="L17" i="5"/>
  <c r="L10" i="5"/>
  <c r="L19" i="5"/>
  <c r="L6" i="5"/>
  <c r="L8" i="5"/>
  <c r="L5" i="5"/>
  <c r="L7" i="5"/>
  <c r="L9" i="5"/>
  <c r="L6" i="3"/>
  <c r="L14" i="3"/>
  <c r="L13" i="3"/>
  <c r="L7" i="3"/>
  <c r="L8" i="3"/>
  <c r="L9" i="3"/>
  <c r="L12" i="3"/>
  <c r="L10" i="3"/>
  <c r="L11" i="3"/>
  <c r="L16" i="3"/>
  <c r="L15" i="3"/>
</calcChain>
</file>

<file path=xl/sharedStrings.xml><?xml version="1.0" encoding="utf-8"?>
<sst xmlns="http://schemas.openxmlformats.org/spreadsheetml/2006/main" count="206" uniqueCount="89">
  <si>
    <t>Фамилия</t>
  </si>
  <si>
    <t>Имя</t>
  </si>
  <si>
    <t>Класс обучения</t>
  </si>
  <si>
    <t>ОУ</t>
  </si>
  <si>
    <t>Статус</t>
  </si>
  <si>
    <t>№ п/п</t>
  </si>
  <si>
    <t>Задание 5 30</t>
  </si>
  <si>
    <t>Задание 4 20</t>
  </si>
  <si>
    <t>Районный этап ВсОШ по  Искусству 2023-2024 уч. г.</t>
  </si>
  <si>
    <t>Федорова</t>
  </si>
  <si>
    <t>А</t>
  </si>
  <si>
    <t>Живилов</t>
  </si>
  <si>
    <t>М</t>
  </si>
  <si>
    <t>Расчупкина</t>
  </si>
  <si>
    <t>В</t>
  </si>
  <si>
    <t>Федяев</t>
  </si>
  <si>
    <t>К</t>
  </si>
  <si>
    <t xml:space="preserve">Окунев </t>
  </si>
  <si>
    <t>И</t>
  </si>
  <si>
    <t>Суленко</t>
  </si>
  <si>
    <t>Д</t>
  </si>
  <si>
    <t>Спирина</t>
  </si>
  <si>
    <t>Е</t>
  </si>
  <si>
    <t>Завьялова</t>
  </si>
  <si>
    <t>Гогина</t>
  </si>
  <si>
    <t>Гаврилина</t>
  </si>
  <si>
    <t>Карпов</t>
  </si>
  <si>
    <t>П</t>
  </si>
  <si>
    <t>Орлова</t>
  </si>
  <si>
    <t>Свистунова</t>
  </si>
  <si>
    <t>Мещененко</t>
  </si>
  <si>
    <t>О</t>
  </si>
  <si>
    <t>Скрипкин</t>
  </si>
  <si>
    <t>Ермолаева</t>
  </si>
  <si>
    <t>Л</t>
  </si>
  <si>
    <t>Гурина</t>
  </si>
  <si>
    <t>Я</t>
  </si>
  <si>
    <t>Цыганова</t>
  </si>
  <si>
    <t>Игнатович</t>
  </si>
  <si>
    <t>Бодягина</t>
  </si>
  <si>
    <t>Степанова</t>
  </si>
  <si>
    <t>С</t>
  </si>
  <si>
    <t>Алешина</t>
  </si>
  <si>
    <t>Морозова</t>
  </si>
  <si>
    <t>Алексеева</t>
  </si>
  <si>
    <t>Солодкова</t>
  </si>
  <si>
    <t>Пикулина</t>
  </si>
  <si>
    <t>Миничева</t>
  </si>
  <si>
    <t>Т</t>
  </si>
  <si>
    <t>Лушин</t>
  </si>
  <si>
    <t>Грошева</t>
  </si>
  <si>
    <t>Васякина</t>
  </si>
  <si>
    <t>Хозяинова</t>
  </si>
  <si>
    <t xml:space="preserve">Волкова </t>
  </si>
  <si>
    <t>Усанова</t>
  </si>
  <si>
    <t>Башекина</t>
  </si>
  <si>
    <t>Зарудная</t>
  </si>
  <si>
    <t>Брылева</t>
  </si>
  <si>
    <t>З</t>
  </si>
  <si>
    <t>Голубева</t>
  </si>
  <si>
    <t>Овчинникова</t>
  </si>
  <si>
    <t>Митин</t>
  </si>
  <si>
    <t>Большакова</t>
  </si>
  <si>
    <t>Коптилова</t>
  </si>
  <si>
    <t>Доан</t>
  </si>
  <si>
    <t>Иванов</t>
  </si>
  <si>
    <t>Дельта</t>
  </si>
  <si>
    <t>призер</t>
  </si>
  <si>
    <t>победитель</t>
  </si>
  <si>
    <t>участник</t>
  </si>
  <si>
    <t>Задание 1 36</t>
  </si>
  <si>
    <t>Задание 2 16</t>
  </si>
  <si>
    <t>Задание 3 31</t>
  </si>
  <si>
    <t>Задание 4 31</t>
  </si>
  <si>
    <t>Задание 5 34</t>
  </si>
  <si>
    <t>Задане 6 44</t>
  </si>
  <si>
    <t>Результат 192</t>
  </si>
  <si>
    <t>Задание 1 74</t>
  </si>
  <si>
    <t>Задание 2 19</t>
  </si>
  <si>
    <t>Задание 3 18</t>
  </si>
  <si>
    <t>Задание 4 27</t>
  </si>
  <si>
    <t>Задание 5 10</t>
  </si>
  <si>
    <t>Задание 6 70</t>
  </si>
  <si>
    <t>Результат 218</t>
  </si>
  <si>
    <t>Задание 1  28</t>
  </si>
  <si>
    <t>Задание 2 48</t>
  </si>
  <si>
    <t>Задание 3 14</t>
  </si>
  <si>
    <t>Задание 6 58</t>
  </si>
  <si>
    <t>Результат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</si>
</sst>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u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Border="1" applyAlignment="1"/>
    <xf numFmtId="0" fontId="0" fillId="0" borderId="0" xfId="0" applyFill="1"/>
    <xf numFmtId="0" fontId="7" fillId="0" borderId="1" xfId="0" applyFont="1" applyFill="1" applyBorder="1"/>
    <xf numFmtId="0" fontId="9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1" fillId="3" borderId="1" xfId="0" applyFont="1" applyFill="1" applyBorder="1"/>
    <xf numFmtId="0" fontId="10" fillId="0" borderId="1" xfId="0" applyFont="1" applyBorder="1"/>
    <xf numFmtId="0" fontId="7" fillId="0" borderId="1" xfId="0" applyFont="1" applyBorder="1"/>
    <xf numFmtId="0" fontId="11" fillId="0" borderId="1" xfId="0" applyFont="1" applyBorder="1"/>
    <xf numFmtId="0" fontId="1" fillId="3" borderId="6" xfId="0" applyFont="1" applyFill="1" applyBorder="1"/>
    <xf numFmtId="0" fontId="1" fillId="0" borderId="4" xfId="0" applyFont="1" applyFill="1" applyBorder="1"/>
    <xf numFmtId="0" fontId="7" fillId="3" borderId="1" xfId="0" applyFont="1" applyFill="1" applyBorder="1"/>
    <xf numFmtId="0" fontId="2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10" fillId="4" borderId="1" xfId="0" applyFont="1" applyFill="1" applyBorder="1"/>
    <xf numFmtId="0" fontId="7" fillId="5" borderId="1" xfId="0" applyFont="1" applyFill="1" applyBorder="1"/>
    <xf numFmtId="0" fontId="1" fillId="5" borderId="1" xfId="0" applyFont="1" applyFill="1" applyBorder="1"/>
    <xf numFmtId="0" fontId="14" fillId="0" borderId="0" xfId="0" applyFont="1" applyFill="1"/>
    <xf numFmtId="0" fontId="13" fillId="0" borderId="5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2" fillId="4" borderId="1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11" fillId="6" borderId="1" xfId="0" applyFont="1" applyFill="1" applyBorder="1"/>
    <xf numFmtId="0" fontId="1" fillId="7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workbookViewId="0">
      <selection activeCell="M10" sqref="M10"/>
    </sheetView>
  </sheetViews>
  <sheetFormatPr defaultRowHeight="15"/>
  <cols>
    <col min="1" max="1" width="6.28515625" style="22" customWidth="1"/>
    <col min="2" max="2" width="18.140625" style="22" customWidth="1"/>
    <col min="3" max="3" width="7.140625" style="22" customWidth="1"/>
    <col min="4" max="4" width="8.5703125" style="28" customWidth="1"/>
    <col min="5" max="5" width="10.5703125" style="28" customWidth="1"/>
    <col min="6" max="10" width="12.85546875" style="22" customWidth="1"/>
    <col min="11" max="12" width="10.28515625" style="22" customWidth="1"/>
    <col min="13" max="16" width="12.85546875" style="22" customWidth="1"/>
    <col min="17" max="24" width="12.85546875" customWidth="1"/>
  </cols>
  <sheetData>
    <row r="3" spans="1:16" s="8" customFormat="1" ht="15.75">
      <c r="A3" s="23"/>
      <c r="B3" s="24" t="s">
        <v>8</v>
      </c>
      <c r="C3" s="24"/>
      <c r="D3" s="24"/>
      <c r="E3" s="4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>
      <c r="A4" s="25"/>
      <c r="B4" s="25"/>
      <c r="C4" s="25"/>
      <c r="D4" s="26"/>
      <c r="E4" s="2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2" customFormat="1" ht="39.950000000000003" customHeight="1">
      <c r="A5" s="14" t="s">
        <v>5</v>
      </c>
      <c r="B5" s="14" t="s">
        <v>0</v>
      </c>
      <c r="C5" s="14" t="s">
        <v>1</v>
      </c>
      <c r="D5" s="14" t="s">
        <v>3</v>
      </c>
      <c r="E5" s="14" t="s">
        <v>2</v>
      </c>
      <c r="F5" s="14" t="s">
        <v>70</v>
      </c>
      <c r="G5" s="14" t="s">
        <v>71</v>
      </c>
      <c r="H5" s="14" t="s">
        <v>72</v>
      </c>
      <c r="I5" s="14" t="s">
        <v>73</v>
      </c>
      <c r="J5" s="14" t="s">
        <v>74</v>
      </c>
      <c r="K5" s="14" t="s">
        <v>75</v>
      </c>
      <c r="L5" s="14" t="s">
        <v>76</v>
      </c>
      <c r="M5" s="14" t="s">
        <v>4</v>
      </c>
      <c r="N5" s="27"/>
      <c r="O5" s="27"/>
      <c r="P5" s="27"/>
    </row>
    <row r="6" spans="1:16" s="21" customFormat="1" ht="15.75">
      <c r="A6" s="49">
        <v>1</v>
      </c>
      <c r="B6" s="50" t="s">
        <v>53</v>
      </c>
      <c r="C6" s="50" t="s">
        <v>16</v>
      </c>
      <c r="D6" s="49">
        <v>392</v>
      </c>
      <c r="E6" s="49">
        <v>7</v>
      </c>
      <c r="F6" s="51">
        <v>23</v>
      </c>
      <c r="G6" s="51">
        <v>14</v>
      </c>
      <c r="H6" s="51">
        <v>20</v>
      </c>
      <c r="I6" s="51">
        <v>6</v>
      </c>
      <c r="J6" s="51">
        <v>12</v>
      </c>
      <c r="K6" s="51">
        <v>38</v>
      </c>
      <c r="L6" s="52">
        <f t="shared" ref="L6:L16" si="0">SUM(F6:K6 )</f>
        <v>113</v>
      </c>
      <c r="M6" s="50" t="s">
        <v>67</v>
      </c>
      <c r="N6" s="22"/>
      <c r="O6" s="22"/>
      <c r="P6" s="22"/>
    </row>
    <row r="7" spans="1:16" s="21" customFormat="1" ht="15.75">
      <c r="A7" s="49">
        <v>2</v>
      </c>
      <c r="B7" s="50" t="s">
        <v>50</v>
      </c>
      <c r="C7" s="50" t="s">
        <v>10</v>
      </c>
      <c r="D7" s="49">
        <v>244</v>
      </c>
      <c r="E7" s="49">
        <v>7</v>
      </c>
      <c r="F7" s="53">
        <v>25</v>
      </c>
      <c r="G7" s="53">
        <v>14</v>
      </c>
      <c r="H7" s="53">
        <v>19</v>
      </c>
      <c r="I7" s="53">
        <v>4</v>
      </c>
      <c r="J7" s="53">
        <v>7</v>
      </c>
      <c r="K7" s="53">
        <v>35</v>
      </c>
      <c r="L7" s="52">
        <f t="shared" si="0"/>
        <v>104</v>
      </c>
      <c r="M7" s="50" t="s">
        <v>67</v>
      </c>
      <c r="N7" s="22"/>
      <c r="O7" s="22"/>
      <c r="P7" s="22"/>
    </row>
    <row r="8" spans="1:16" s="21" customFormat="1" ht="15.75">
      <c r="A8" s="49">
        <v>3</v>
      </c>
      <c r="B8" s="50" t="s">
        <v>49</v>
      </c>
      <c r="C8" s="50" t="s">
        <v>16</v>
      </c>
      <c r="D8" s="49">
        <v>284</v>
      </c>
      <c r="E8" s="49">
        <v>7</v>
      </c>
      <c r="F8" s="53">
        <v>25</v>
      </c>
      <c r="G8" s="53">
        <v>15</v>
      </c>
      <c r="H8" s="53">
        <v>11</v>
      </c>
      <c r="I8" s="53">
        <v>3</v>
      </c>
      <c r="J8" s="53">
        <v>4</v>
      </c>
      <c r="K8" s="53">
        <v>34</v>
      </c>
      <c r="L8" s="52">
        <f t="shared" si="0"/>
        <v>92</v>
      </c>
      <c r="M8" s="50" t="s">
        <v>67</v>
      </c>
      <c r="N8" s="22"/>
      <c r="O8" s="22"/>
      <c r="P8" s="22"/>
    </row>
    <row r="9" spans="1:16" s="21" customFormat="1" ht="15.75">
      <c r="A9" s="17">
        <v>4</v>
      </c>
      <c r="B9" s="20" t="s">
        <v>47</v>
      </c>
      <c r="C9" s="20" t="s">
        <v>48</v>
      </c>
      <c r="D9" s="17">
        <v>261</v>
      </c>
      <c r="E9" s="17">
        <v>7</v>
      </c>
      <c r="F9" s="31">
        <v>18</v>
      </c>
      <c r="G9" s="31">
        <v>16</v>
      </c>
      <c r="H9" s="31">
        <v>16</v>
      </c>
      <c r="I9" s="31">
        <v>9</v>
      </c>
      <c r="J9" s="31">
        <v>6</v>
      </c>
      <c r="K9" s="31">
        <v>22</v>
      </c>
      <c r="L9" s="20">
        <f t="shared" si="0"/>
        <v>87</v>
      </c>
      <c r="M9" s="20" t="s">
        <v>69</v>
      </c>
      <c r="N9" s="22"/>
      <c r="O9" s="22"/>
      <c r="P9" s="22"/>
    </row>
    <row r="10" spans="1:16" s="21" customFormat="1" ht="15.75">
      <c r="A10" s="17">
        <v>5</v>
      </c>
      <c r="B10" s="20" t="s">
        <v>45</v>
      </c>
      <c r="C10" s="20" t="s">
        <v>10</v>
      </c>
      <c r="D10" s="17">
        <v>284</v>
      </c>
      <c r="E10" s="17">
        <v>7</v>
      </c>
      <c r="F10" s="31">
        <v>18</v>
      </c>
      <c r="G10" s="31">
        <v>13</v>
      </c>
      <c r="H10" s="31">
        <v>11</v>
      </c>
      <c r="I10" s="31">
        <v>9</v>
      </c>
      <c r="J10" s="31">
        <v>3</v>
      </c>
      <c r="K10" s="31">
        <v>29</v>
      </c>
      <c r="L10" s="20">
        <f t="shared" si="0"/>
        <v>83</v>
      </c>
      <c r="M10" s="20" t="s">
        <v>69</v>
      </c>
      <c r="N10" s="22"/>
      <c r="O10" s="22"/>
      <c r="P10" s="22"/>
    </row>
    <row r="11" spans="1:16" s="21" customFormat="1" ht="15.75">
      <c r="A11" s="17">
        <v>6</v>
      </c>
      <c r="B11" s="20" t="s">
        <v>44</v>
      </c>
      <c r="C11" s="20" t="s">
        <v>22</v>
      </c>
      <c r="D11" s="17">
        <v>397</v>
      </c>
      <c r="E11" s="17">
        <v>7</v>
      </c>
      <c r="F11" s="36">
        <v>19</v>
      </c>
      <c r="G11" s="36">
        <v>10</v>
      </c>
      <c r="H11" s="36">
        <v>10</v>
      </c>
      <c r="I11" s="36">
        <v>5</v>
      </c>
      <c r="J11" s="36">
        <v>3</v>
      </c>
      <c r="K11" s="36">
        <v>30</v>
      </c>
      <c r="L11" s="42">
        <f t="shared" si="0"/>
        <v>77</v>
      </c>
      <c r="M11" s="20" t="s">
        <v>69</v>
      </c>
      <c r="N11" s="22"/>
      <c r="O11" s="22"/>
      <c r="P11" s="22"/>
    </row>
    <row r="12" spans="1:16" s="21" customFormat="1" ht="15.75">
      <c r="A12" s="17">
        <v>7</v>
      </c>
      <c r="B12" s="20" t="s">
        <v>46</v>
      </c>
      <c r="C12" s="20" t="s">
        <v>10</v>
      </c>
      <c r="D12" s="17">
        <v>248</v>
      </c>
      <c r="E12" s="17">
        <v>7</v>
      </c>
      <c r="F12" s="36">
        <v>15</v>
      </c>
      <c r="G12" s="36">
        <v>15</v>
      </c>
      <c r="H12" s="36">
        <v>11</v>
      </c>
      <c r="I12" s="36">
        <v>3</v>
      </c>
      <c r="J12" s="36">
        <v>5</v>
      </c>
      <c r="K12" s="36">
        <v>28</v>
      </c>
      <c r="L12" s="42">
        <f t="shared" si="0"/>
        <v>77</v>
      </c>
      <c r="M12" s="20" t="s">
        <v>69</v>
      </c>
      <c r="N12" s="22"/>
    </row>
    <row r="13" spans="1:16" s="21" customFormat="1" ht="15.75">
      <c r="A13" s="17">
        <v>8</v>
      </c>
      <c r="B13" s="20" t="s">
        <v>51</v>
      </c>
      <c r="C13" s="20" t="s">
        <v>10</v>
      </c>
      <c r="D13" s="17">
        <v>392</v>
      </c>
      <c r="E13" s="17">
        <v>7</v>
      </c>
      <c r="F13" s="36">
        <v>21</v>
      </c>
      <c r="G13" s="36">
        <v>13</v>
      </c>
      <c r="H13" s="36">
        <v>14</v>
      </c>
      <c r="I13" s="36">
        <v>2</v>
      </c>
      <c r="J13" s="36">
        <v>2</v>
      </c>
      <c r="K13" s="36">
        <v>24</v>
      </c>
      <c r="L13" s="42">
        <f t="shared" si="0"/>
        <v>76</v>
      </c>
      <c r="M13" s="20" t="s">
        <v>69</v>
      </c>
      <c r="N13" s="22"/>
      <c r="O13" s="22"/>
      <c r="P13" s="22"/>
    </row>
    <row r="14" spans="1:16" s="21" customFormat="1" ht="15.75">
      <c r="A14" s="17">
        <v>9</v>
      </c>
      <c r="B14" s="20" t="s">
        <v>52</v>
      </c>
      <c r="C14" s="20" t="s">
        <v>12</v>
      </c>
      <c r="D14" s="17">
        <v>397</v>
      </c>
      <c r="E14" s="17">
        <v>7</v>
      </c>
      <c r="F14" s="36">
        <v>10</v>
      </c>
      <c r="G14" s="36">
        <v>13</v>
      </c>
      <c r="H14" s="36">
        <v>6</v>
      </c>
      <c r="I14" s="36">
        <v>8</v>
      </c>
      <c r="J14" s="36">
        <v>5</v>
      </c>
      <c r="K14" s="36">
        <v>29</v>
      </c>
      <c r="L14" s="42">
        <f t="shared" si="0"/>
        <v>71</v>
      </c>
      <c r="M14" s="20" t="s">
        <v>69</v>
      </c>
      <c r="N14" s="22"/>
    </row>
    <row r="15" spans="1:16" s="21" customFormat="1" ht="15.75">
      <c r="A15" s="17">
        <v>10</v>
      </c>
      <c r="B15" s="20" t="s">
        <v>42</v>
      </c>
      <c r="C15" s="20" t="s">
        <v>31</v>
      </c>
      <c r="D15" s="17">
        <v>387</v>
      </c>
      <c r="E15" s="17">
        <v>7</v>
      </c>
      <c r="F15" s="36">
        <v>18</v>
      </c>
      <c r="G15" s="36">
        <v>12</v>
      </c>
      <c r="H15" s="36">
        <v>10</v>
      </c>
      <c r="I15" s="36">
        <v>3</v>
      </c>
      <c r="J15" s="36">
        <v>2</v>
      </c>
      <c r="K15" s="36">
        <v>22</v>
      </c>
      <c r="L15" s="42">
        <f t="shared" si="0"/>
        <v>67</v>
      </c>
      <c r="M15" s="20" t="s">
        <v>69</v>
      </c>
      <c r="N15" s="22"/>
      <c r="O15" s="22"/>
      <c r="P15" s="22"/>
    </row>
    <row r="16" spans="1:16" s="21" customFormat="1" ht="15.75">
      <c r="A16" s="17">
        <v>11</v>
      </c>
      <c r="B16" s="20" t="s">
        <v>43</v>
      </c>
      <c r="C16" s="20" t="s">
        <v>22</v>
      </c>
      <c r="D16" s="17">
        <v>397</v>
      </c>
      <c r="E16" s="17">
        <v>7</v>
      </c>
      <c r="F16" s="36">
        <v>7</v>
      </c>
      <c r="G16" s="36">
        <v>10</v>
      </c>
      <c r="H16" s="36">
        <v>2</v>
      </c>
      <c r="I16" s="36">
        <v>16</v>
      </c>
      <c r="J16" s="36">
        <v>3</v>
      </c>
      <c r="K16" s="36">
        <v>29</v>
      </c>
      <c r="L16" s="42">
        <f t="shared" si="0"/>
        <v>67</v>
      </c>
      <c r="M16" s="20" t="s">
        <v>69</v>
      </c>
      <c r="N16" s="22"/>
      <c r="O16" s="22"/>
      <c r="P16" s="22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L13" sqref="L13"/>
    </sheetView>
  </sheetViews>
  <sheetFormatPr defaultRowHeight="15"/>
  <cols>
    <col min="1" max="1" width="5.28515625" style="15" customWidth="1"/>
    <col min="2" max="2" width="15.85546875" style="15" customWidth="1"/>
    <col min="3" max="3" width="5.140625" style="15" customWidth="1"/>
    <col min="4" max="4" width="9.7109375" style="16" customWidth="1"/>
    <col min="5" max="5" width="11.7109375" style="16" customWidth="1"/>
    <col min="6" max="10" width="12.85546875" style="15" customWidth="1"/>
    <col min="11" max="11" width="10.7109375" style="15" customWidth="1"/>
    <col min="12" max="13" width="12.85546875" style="15" customWidth="1"/>
    <col min="14" max="24" width="12.85546875" customWidth="1"/>
  </cols>
  <sheetData>
    <row r="2" spans="1:16" s="8" customFormat="1" ht="15.75">
      <c r="A2" s="10"/>
      <c r="B2" s="11" t="s">
        <v>8</v>
      </c>
      <c r="C2" s="11"/>
      <c r="D2" s="11"/>
      <c r="E2" s="45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</row>
    <row r="3" spans="1:16" ht="15.75">
      <c r="A3" s="12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3"/>
      <c r="O3" s="3"/>
      <c r="P3" s="3"/>
    </row>
    <row r="4" spans="1:16" s="2" customFormat="1" ht="39.950000000000003" customHeight="1">
      <c r="A4" s="14" t="s">
        <v>5</v>
      </c>
      <c r="B4" s="14" t="s">
        <v>0</v>
      </c>
      <c r="C4" s="14" t="s">
        <v>1</v>
      </c>
      <c r="D4" s="14" t="s">
        <v>3</v>
      </c>
      <c r="E4" s="14" t="s">
        <v>2</v>
      </c>
      <c r="F4" s="14" t="s">
        <v>70</v>
      </c>
      <c r="G4" s="14" t="s">
        <v>71</v>
      </c>
      <c r="H4" s="14" t="s">
        <v>72</v>
      </c>
      <c r="I4" s="14" t="s">
        <v>73</v>
      </c>
      <c r="J4" s="14" t="s">
        <v>74</v>
      </c>
      <c r="K4" s="14" t="s">
        <v>75</v>
      </c>
      <c r="L4" s="14" t="s">
        <v>76</v>
      </c>
      <c r="M4" s="14" t="s">
        <v>4</v>
      </c>
      <c r="N4" s="5"/>
      <c r="O4" s="5"/>
      <c r="P4" s="5"/>
    </row>
    <row r="5" spans="1:16" s="19" customFormat="1" ht="15.75">
      <c r="A5" s="49">
        <v>1</v>
      </c>
      <c r="B5" s="50" t="s">
        <v>25</v>
      </c>
      <c r="C5" s="50" t="s">
        <v>10</v>
      </c>
      <c r="D5" s="49">
        <v>248</v>
      </c>
      <c r="E5" s="49">
        <v>8</v>
      </c>
      <c r="F5" s="53">
        <v>28</v>
      </c>
      <c r="G5" s="53">
        <v>16</v>
      </c>
      <c r="H5" s="53">
        <v>31</v>
      </c>
      <c r="I5" s="53">
        <v>22</v>
      </c>
      <c r="J5" s="53">
        <v>17</v>
      </c>
      <c r="K5" s="53">
        <v>40</v>
      </c>
      <c r="L5" s="53">
        <f t="shared" ref="L5:L19" si="0">SUM(F5:K5)</f>
        <v>154</v>
      </c>
      <c r="M5" s="50" t="s">
        <v>68</v>
      </c>
    </row>
    <row r="6" spans="1:16" s="19" customFormat="1" ht="15.75">
      <c r="A6" s="49">
        <v>2</v>
      </c>
      <c r="B6" s="50" t="s">
        <v>9</v>
      </c>
      <c r="C6" s="50" t="s">
        <v>27</v>
      </c>
      <c r="D6" s="49">
        <v>397</v>
      </c>
      <c r="E6" s="49">
        <v>8</v>
      </c>
      <c r="F6" s="53">
        <v>19</v>
      </c>
      <c r="G6" s="53">
        <v>16</v>
      </c>
      <c r="H6" s="53">
        <v>26</v>
      </c>
      <c r="I6" s="53">
        <v>13</v>
      </c>
      <c r="J6" s="53">
        <v>25</v>
      </c>
      <c r="K6" s="53">
        <v>40</v>
      </c>
      <c r="L6" s="53">
        <f t="shared" si="0"/>
        <v>139</v>
      </c>
      <c r="M6" s="50" t="s">
        <v>67</v>
      </c>
    </row>
    <row r="7" spans="1:16" s="29" customFormat="1" ht="15.75">
      <c r="A7" s="49">
        <v>3</v>
      </c>
      <c r="B7" s="50" t="s">
        <v>24</v>
      </c>
      <c r="C7" s="50" t="s">
        <v>10</v>
      </c>
      <c r="D7" s="49">
        <v>282</v>
      </c>
      <c r="E7" s="49">
        <v>8</v>
      </c>
      <c r="F7" s="53">
        <v>24</v>
      </c>
      <c r="G7" s="53">
        <v>16</v>
      </c>
      <c r="H7" s="53">
        <v>22</v>
      </c>
      <c r="I7" s="53">
        <v>6</v>
      </c>
      <c r="J7" s="53">
        <v>16</v>
      </c>
      <c r="K7" s="53">
        <v>36</v>
      </c>
      <c r="L7" s="53">
        <f t="shared" si="0"/>
        <v>120</v>
      </c>
      <c r="M7" s="50" t="s">
        <v>67</v>
      </c>
    </row>
    <row r="8" spans="1:16" s="19" customFormat="1" ht="15.75">
      <c r="A8" s="49">
        <v>4</v>
      </c>
      <c r="B8" s="50" t="s">
        <v>26</v>
      </c>
      <c r="C8" s="50" t="s">
        <v>12</v>
      </c>
      <c r="D8" s="49">
        <v>585</v>
      </c>
      <c r="E8" s="49">
        <v>8</v>
      </c>
      <c r="F8" s="53">
        <v>24</v>
      </c>
      <c r="G8" s="53">
        <v>16</v>
      </c>
      <c r="H8" s="53">
        <v>21</v>
      </c>
      <c r="I8" s="53">
        <v>6</v>
      </c>
      <c r="J8" s="53">
        <v>17</v>
      </c>
      <c r="K8" s="53">
        <v>24</v>
      </c>
      <c r="L8" s="53">
        <f t="shared" si="0"/>
        <v>108</v>
      </c>
      <c r="M8" s="50" t="s">
        <v>67</v>
      </c>
    </row>
    <row r="9" spans="1:16" s="19" customFormat="1" ht="15.75">
      <c r="A9" s="49">
        <v>5</v>
      </c>
      <c r="B9" s="50" t="s">
        <v>23</v>
      </c>
      <c r="C9" s="50" t="s">
        <v>14</v>
      </c>
      <c r="D9" s="49">
        <v>284</v>
      </c>
      <c r="E9" s="49">
        <v>8</v>
      </c>
      <c r="F9" s="53">
        <v>21</v>
      </c>
      <c r="G9" s="53">
        <v>16</v>
      </c>
      <c r="H9" s="53">
        <v>17</v>
      </c>
      <c r="I9" s="53">
        <v>4</v>
      </c>
      <c r="J9" s="53">
        <v>4</v>
      </c>
      <c r="K9" s="53">
        <v>38</v>
      </c>
      <c r="L9" s="53">
        <f t="shared" si="0"/>
        <v>100</v>
      </c>
      <c r="M9" s="50" t="s">
        <v>67</v>
      </c>
    </row>
    <row r="10" spans="1:16" s="29" customFormat="1" ht="15.75">
      <c r="A10" s="49">
        <v>6</v>
      </c>
      <c r="B10" s="50" t="s">
        <v>29</v>
      </c>
      <c r="C10" s="50" t="s">
        <v>14</v>
      </c>
      <c r="D10" s="49">
        <v>261</v>
      </c>
      <c r="E10" s="49">
        <v>8</v>
      </c>
      <c r="F10" s="53">
        <v>6</v>
      </c>
      <c r="G10" s="53">
        <v>15</v>
      </c>
      <c r="H10" s="53">
        <v>27</v>
      </c>
      <c r="I10" s="53">
        <v>3</v>
      </c>
      <c r="J10" s="53">
        <v>16</v>
      </c>
      <c r="K10" s="53">
        <v>28</v>
      </c>
      <c r="L10" s="53">
        <f t="shared" si="0"/>
        <v>95</v>
      </c>
      <c r="M10" s="50" t="s">
        <v>67</v>
      </c>
    </row>
    <row r="11" spans="1:16" s="19" customFormat="1" ht="15.75">
      <c r="A11" s="62">
        <v>7</v>
      </c>
      <c r="B11" s="63" t="s">
        <v>39</v>
      </c>
      <c r="C11" s="63" t="s">
        <v>12</v>
      </c>
      <c r="D11" s="62">
        <v>249</v>
      </c>
      <c r="E11" s="62">
        <v>8</v>
      </c>
      <c r="F11" s="64">
        <v>10</v>
      </c>
      <c r="G11" s="64">
        <v>16</v>
      </c>
      <c r="H11" s="64">
        <v>17</v>
      </c>
      <c r="I11" s="64">
        <v>4</v>
      </c>
      <c r="J11" s="64">
        <v>6</v>
      </c>
      <c r="K11" s="64">
        <v>37</v>
      </c>
      <c r="L11" s="65">
        <f t="shared" si="0"/>
        <v>90</v>
      </c>
      <c r="M11" s="63" t="s">
        <v>69</v>
      </c>
    </row>
    <row r="12" spans="1:16" s="29" customFormat="1" ht="15.75">
      <c r="A12" s="17">
        <v>8</v>
      </c>
      <c r="B12" s="20" t="s">
        <v>40</v>
      </c>
      <c r="C12" s="20" t="s">
        <v>41</v>
      </c>
      <c r="D12" s="17">
        <v>386</v>
      </c>
      <c r="E12" s="17">
        <v>8</v>
      </c>
      <c r="F12" s="37">
        <v>21</v>
      </c>
      <c r="G12" s="37">
        <v>16</v>
      </c>
      <c r="H12" s="37">
        <v>12</v>
      </c>
      <c r="I12" s="37">
        <v>15</v>
      </c>
      <c r="J12" s="37">
        <v>0</v>
      </c>
      <c r="K12" s="37">
        <v>22</v>
      </c>
      <c r="L12" s="36">
        <f t="shared" si="0"/>
        <v>86</v>
      </c>
      <c r="M12" s="20" t="s">
        <v>69</v>
      </c>
    </row>
    <row r="13" spans="1:16" s="29" customFormat="1" ht="15.75">
      <c r="A13" s="17">
        <v>9</v>
      </c>
      <c r="B13" s="20" t="s">
        <v>33</v>
      </c>
      <c r="C13" s="20" t="s">
        <v>34</v>
      </c>
      <c r="D13" s="17">
        <v>244</v>
      </c>
      <c r="E13" s="17">
        <v>8</v>
      </c>
      <c r="F13" s="36">
        <v>9</v>
      </c>
      <c r="G13" s="36">
        <v>15</v>
      </c>
      <c r="H13" s="36">
        <v>13</v>
      </c>
      <c r="I13" s="36">
        <v>8</v>
      </c>
      <c r="J13" s="36">
        <v>9</v>
      </c>
      <c r="K13" s="36">
        <v>28</v>
      </c>
      <c r="L13" s="36">
        <f t="shared" si="0"/>
        <v>82</v>
      </c>
      <c r="M13" s="20" t="s">
        <v>69</v>
      </c>
    </row>
    <row r="14" spans="1:16" s="19" customFormat="1" ht="15.75">
      <c r="A14" s="17">
        <v>10</v>
      </c>
      <c r="B14" s="20" t="s">
        <v>37</v>
      </c>
      <c r="C14" s="20" t="s">
        <v>10</v>
      </c>
      <c r="D14" s="17">
        <v>244</v>
      </c>
      <c r="E14" s="17">
        <v>8</v>
      </c>
      <c r="F14" s="39">
        <v>18</v>
      </c>
      <c r="G14" s="39">
        <v>16</v>
      </c>
      <c r="H14" s="39">
        <v>15</v>
      </c>
      <c r="I14" s="39">
        <v>4</v>
      </c>
      <c r="J14" s="39">
        <v>2</v>
      </c>
      <c r="K14" s="39">
        <v>26</v>
      </c>
      <c r="L14" s="36">
        <f t="shared" si="0"/>
        <v>81</v>
      </c>
      <c r="M14" s="20" t="s">
        <v>69</v>
      </c>
    </row>
    <row r="15" spans="1:16" s="29" customFormat="1" ht="15.75">
      <c r="A15" s="17">
        <v>11</v>
      </c>
      <c r="B15" s="20" t="s">
        <v>35</v>
      </c>
      <c r="C15" s="20" t="s">
        <v>36</v>
      </c>
      <c r="D15" s="17">
        <v>244</v>
      </c>
      <c r="E15" s="17">
        <v>8</v>
      </c>
      <c r="F15" s="38">
        <v>6</v>
      </c>
      <c r="G15" s="38">
        <v>14</v>
      </c>
      <c r="H15" s="38">
        <v>12</v>
      </c>
      <c r="I15" s="38">
        <v>2</v>
      </c>
      <c r="J15" s="38">
        <v>4</v>
      </c>
      <c r="K15" s="38">
        <v>35</v>
      </c>
      <c r="L15" s="36">
        <f t="shared" si="0"/>
        <v>73</v>
      </c>
      <c r="M15" s="20" t="s">
        <v>69</v>
      </c>
    </row>
    <row r="16" spans="1:16" s="19" customFormat="1" ht="15.75">
      <c r="A16" s="17">
        <v>12</v>
      </c>
      <c r="B16" s="20" t="s">
        <v>38</v>
      </c>
      <c r="C16" s="20" t="s">
        <v>10</v>
      </c>
      <c r="D16" s="17">
        <v>249</v>
      </c>
      <c r="E16" s="17">
        <v>8</v>
      </c>
      <c r="F16" s="39">
        <v>16</v>
      </c>
      <c r="G16" s="39">
        <v>11</v>
      </c>
      <c r="H16" s="39">
        <v>17</v>
      </c>
      <c r="I16" s="39">
        <v>2</v>
      </c>
      <c r="J16" s="39">
        <v>0</v>
      </c>
      <c r="K16" s="39">
        <v>20</v>
      </c>
      <c r="L16" s="36">
        <f t="shared" si="0"/>
        <v>66</v>
      </c>
      <c r="M16" s="20" t="s">
        <v>69</v>
      </c>
    </row>
    <row r="17" spans="1:13" s="19" customFormat="1" ht="15.75">
      <c r="A17" s="17">
        <v>13</v>
      </c>
      <c r="B17" s="20" t="s">
        <v>30</v>
      </c>
      <c r="C17" s="20" t="s">
        <v>31</v>
      </c>
      <c r="D17" s="17">
        <v>244</v>
      </c>
      <c r="E17" s="17">
        <v>8</v>
      </c>
      <c r="F17" s="36">
        <v>7</v>
      </c>
      <c r="G17" s="36">
        <v>12</v>
      </c>
      <c r="H17" s="36">
        <v>7</v>
      </c>
      <c r="I17" s="36">
        <v>8</v>
      </c>
      <c r="J17" s="36">
        <v>10</v>
      </c>
      <c r="K17" s="36">
        <v>19</v>
      </c>
      <c r="L17" s="36">
        <f t="shared" si="0"/>
        <v>63</v>
      </c>
      <c r="M17" s="20" t="s">
        <v>69</v>
      </c>
    </row>
    <row r="18" spans="1:13" s="29" customFormat="1" ht="15.75">
      <c r="A18" s="17">
        <v>14</v>
      </c>
      <c r="B18" s="20" t="s">
        <v>32</v>
      </c>
      <c r="C18" s="20" t="s">
        <v>12</v>
      </c>
      <c r="D18" s="17">
        <v>244</v>
      </c>
      <c r="E18" s="17">
        <v>8</v>
      </c>
      <c r="F18" s="36">
        <v>17</v>
      </c>
      <c r="G18" s="36">
        <v>15</v>
      </c>
      <c r="H18" s="36">
        <v>2</v>
      </c>
      <c r="I18" s="36">
        <v>1</v>
      </c>
      <c r="J18" s="36">
        <v>2</v>
      </c>
      <c r="K18" s="36">
        <v>19</v>
      </c>
      <c r="L18" s="36">
        <f t="shared" si="0"/>
        <v>56</v>
      </c>
      <c r="M18" s="20" t="s">
        <v>69</v>
      </c>
    </row>
    <row r="19" spans="1:13" s="19" customFormat="1" ht="15.75">
      <c r="A19" s="17">
        <v>15</v>
      </c>
      <c r="B19" s="20" t="s">
        <v>28</v>
      </c>
      <c r="C19" s="20" t="s">
        <v>14</v>
      </c>
      <c r="D19" s="17">
        <v>244</v>
      </c>
      <c r="E19" s="17">
        <v>8</v>
      </c>
      <c r="F19" s="36">
        <v>13</v>
      </c>
      <c r="G19" s="36">
        <v>6</v>
      </c>
      <c r="H19" s="36">
        <v>9</v>
      </c>
      <c r="I19" s="36">
        <v>0</v>
      </c>
      <c r="J19" s="36">
        <v>8</v>
      </c>
      <c r="K19" s="36">
        <v>10</v>
      </c>
      <c r="L19" s="36">
        <f t="shared" si="0"/>
        <v>46</v>
      </c>
      <c r="M19" s="20" t="s">
        <v>69</v>
      </c>
    </row>
    <row r="20" spans="1:13" s="19" customFormat="1" ht="15.75">
      <c r="A20" s="17"/>
      <c r="B20" s="20"/>
      <c r="C20" s="20"/>
      <c r="D20" s="17"/>
      <c r="E20" s="17"/>
      <c r="F20" s="20"/>
      <c r="G20" s="20"/>
      <c r="H20" s="20"/>
      <c r="I20" s="20"/>
      <c r="J20" s="20"/>
      <c r="K20" s="20"/>
      <c r="L20" s="20"/>
      <c r="M20" s="20"/>
    </row>
    <row r="21" spans="1:13" s="29" customFormat="1" ht="15.75">
      <c r="A21" s="17"/>
      <c r="B21" s="20"/>
      <c r="C21" s="20"/>
      <c r="D21" s="17"/>
      <c r="E21" s="17"/>
      <c r="F21" s="20"/>
      <c r="G21" s="20"/>
      <c r="H21" s="20"/>
      <c r="I21" s="20"/>
      <c r="J21" s="20"/>
      <c r="K21" s="20"/>
      <c r="L21" s="20"/>
      <c r="M21" s="20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B21" sqref="B21"/>
    </sheetView>
  </sheetViews>
  <sheetFormatPr defaultRowHeight="15"/>
  <cols>
    <col min="1" max="1" width="6.28515625" style="15" customWidth="1"/>
    <col min="2" max="2" width="20" style="15" customWidth="1"/>
    <col min="3" max="3" width="5.85546875" style="15" customWidth="1"/>
    <col min="4" max="4" width="9.7109375" style="16" customWidth="1"/>
    <col min="5" max="5" width="11.7109375" style="16" customWidth="1"/>
    <col min="6" max="12" width="10.7109375" style="15" customWidth="1"/>
    <col min="13" max="13" width="12.85546875" style="15" customWidth="1"/>
    <col min="14" max="24" width="12.85546875" customWidth="1"/>
  </cols>
  <sheetData>
    <row r="2" spans="1:16" s="8" customFormat="1" ht="15.75">
      <c r="A2" s="10"/>
      <c r="B2" s="11" t="s">
        <v>8</v>
      </c>
      <c r="C2" s="18"/>
      <c r="D2" s="11"/>
      <c r="E2" s="45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</row>
    <row r="3" spans="1:16" ht="15.75">
      <c r="A3" s="12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3"/>
      <c r="O3" s="3"/>
      <c r="P3" s="3"/>
    </row>
    <row r="4" spans="1:16" s="2" customFormat="1" ht="39.950000000000003" customHeight="1">
      <c r="A4" s="14" t="s">
        <v>5</v>
      </c>
      <c r="B4" s="14" t="s">
        <v>0</v>
      </c>
      <c r="C4" s="14" t="s">
        <v>1</v>
      </c>
      <c r="D4" s="14" t="s">
        <v>3</v>
      </c>
      <c r="E4" s="14" t="s">
        <v>2</v>
      </c>
      <c r="F4" s="14" t="s">
        <v>77</v>
      </c>
      <c r="G4" s="14" t="s">
        <v>78</v>
      </c>
      <c r="H4" s="14" t="s">
        <v>79</v>
      </c>
      <c r="I4" s="14" t="s">
        <v>80</v>
      </c>
      <c r="J4" s="14" t="s">
        <v>81</v>
      </c>
      <c r="K4" s="14" t="s">
        <v>82</v>
      </c>
      <c r="L4" s="14" t="s">
        <v>83</v>
      </c>
      <c r="M4" s="14" t="s">
        <v>4</v>
      </c>
      <c r="N4" s="5"/>
      <c r="O4" s="5"/>
      <c r="P4" s="5"/>
    </row>
    <row r="5" spans="1:16" s="54" customFormat="1" ht="15.75">
      <c r="A5" s="49">
        <v>1</v>
      </c>
      <c r="B5" s="50" t="s">
        <v>17</v>
      </c>
      <c r="C5" s="50" t="s">
        <v>18</v>
      </c>
      <c r="D5" s="49">
        <v>397</v>
      </c>
      <c r="E5" s="49">
        <v>9</v>
      </c>
      <c r="F5" s="56">
        <v>49</v>
      </c>
      <c r="G5" s="56">
        <v>19</v>
      </c>
      <c r="H5" s="56">
        <v>11</v>
      </c>
      <c r="I5" s="56">
        <v>1</v>
      </c>
      <c r="J5" s="56">
        <v>10</v>
      </c>
      <c r="K5" s="56">
        <v>48</v>
      </c>
      <c r="L5" s="56">
        <v>138</v>
      </c>
      <c r="M5" s="50" t="s">
        <v>67</v>
      </c>
    </row>
    <row r="6" spans="1:16" s="19" customFormat="1" ht="15.75">
      <c r="A6" s="49">
        <v>2</v>
      </c>
      <c r="B6" s="50" t="s">
        <v>15</v>
      </c>
      <c r="C6" s="50" t="s">
        <v>16</v>
      </c>
      <c r="D6" s="49">
        <v>393</v>
      </c>
      <c r="E6" s="49">
        <v>9</v>
      </c>
      <c r="F6" s="53">
        <v>42</v>
      </c>
      <c r="G6" s="53">
        <v>16</v>
      </c>
      <c r="H6" s="53">
        <v>10</v>
      </c>
      <c r="I6" s="53">
        <v>2</v>
      </c>
      <c r="J6" s="53">
        <v>10</v>
      </c>
      <c r="K6" s="53">
        <v>51</v>
      </c>
      <c r="L6" s="53">
        <f>SUM(F6:K6)</f>
        <v>131</v>
      </c>
      <c r="M6" s="50" t="s">
        <v>67</v>
      </c>
    </row>
    <row r="7" spans="1:16" s="19" customFormat="1" ht="15.75">
      <c r="A7" s="49">
        <v>3</v>
      </c>
      <c r="B7" s="50" t="s">
        <v>9</v>
      </c>
      <c r="C7" s="50" t="s">
        <v>10</v>
      </c>
      <c r="D7" s="49">
        <v>506</v>
      </c>
      <c r="E7" s="49">
        <v>9</v>
      </c>
      <c r="F7" s="53">
        <v>42</v>
      </c>
      <c r="G7" s="53">
        <v>18</v>
      </c>
      <c r="H7" s="53">
        <v>3</v>
      </c>
      <c r="I7" s="53">
        <v>1</v>
      </c>
      <c r="J7" s="53">
        <v>6</v>
      </c>
      <c r="K7" s="53">
        <v>57</v>
      </c>
      <c r="L7" s="53">
        <f>SUM(F7:K7)</f>
        <v>127</v>
      </c>
      <c r="M7" s="50" t="s">
        <v>67</v>
      </c>
    </row>
    <row r="8" spans="1:16" s="54" customFormat="1" ht="15.75">
      <c r="A8" s="17">
        <v>4</v>
      </c>
      <c r="B8" s="20" t="s">
        <v>19</v>
      </c>
      <c r="C8" s="20" t="s">
        <v>20</v>
      </c>
      <c r="D8" s="17">
        <v>283</v>
      </c>
      <c r="E8" s="46">
        <v>9</v>
      </c>
      <c r="F8" s="55">
        <v>45</v>
      </c>
      <c r="G8" s="55">
        <v>11</v>
      </c>
      <c r="H8" s="55">
        <v>7</v>
      </c>
      <c r="I8" s="55">
        <v>3</v>
      </c>
      <c r="J8" s="55">
        <v>1</v>
      </c>
      <c r="K8" s="55">
        <v>53</v>
      </c>
      <c r="L8" s="55">
        <v>120</v>
      </c>
      <c r="M8" s="20" t="s">
        <v>69</v>
      </c>
    </row>
    <row r="9" spans="1:16" s="29" customFormat="1" ht="15.75">
      <c r="A9" s="17">
        <v>5</v>
      </c>
      <c r="B9" s="20" t="s">
        <v>11</v>
      </c>
      <c r="C9" s="20" t="s">
        <v>12</v>
      </c>
      <c r="D9" s="17">
        <v>397</v>
      </c>
      <c r="E9" s="17">
        <v>9</v>
      </c>
      <c r="F9" s="36">
        <v>38</v>
      </c>
      <c r="G9" s="36">
        <v>18</v>
      </c>
      <c r="H9" s="36">
        <v>0</v>
      </c>
      <c r="I9" s="36">
        <v>4</v>
      </c>
      <c r="J9" s="36">
        <v>2</v>
      </c>
      <c r="K9" s="36">
        <v>55</v>
      </c>
      <c r="L9" s="36">
        <f>SUM(F9:K9)</f>
        <v>117</v>
      </c>
      <c r="M9" s="20" t="s">
        <v>69</v>
      </c>
    </row>
    <row r="10" spans="1:16" s="19" customFormat="1" ht="15.75">
      <c r="A10" s="17">
        <v>6</v>
      </c>
      <c r="B10" s="20" t="s">
        <v>21</v>
      </c>
      <c r="C10" s="20" t="s">
        <v>22</v>
      </c>
      <c r="D10" s="17">
        <v>506</v>
      </c>
      <c r="E10" s="17">
        <v>9</v>
      </c>
      <c r="F10" s="36">
        <v>47</v>
      </c>
      <c r="G10" s="36">
        <v>16</v>
      </c>
      <c r="H10" s="36">
        <v>1</v>
      </c>
      <c r="I10" s="36">
        <v>1</v>
      </c>
      <c r="J10" s="36">
        <v>3</v>
      </c>
      <c r="K10" s="36">
        <v>42</v>
      </c>
      <c r="L10" s="36">
        <f>SUM(F10:K10)</f>
        <v>110</v>
      </c>
      <c r="M10" s="20" t="s">
        <v>69</v>
      </c>
    </row>
    <row r="11" spans="1:16" s="29" customFormat="1" ht="15.75">
      <c r="A11" s="17">
        <v>7</v>
      </c>
      <c r="B11" s="20" t="s">
        <v>13</v>
      </c>
      <c r="C11" s="20" t="s">
        <v>14</v>
      </c>
      <c r="D11" s="17">
        <v>397</v>
      </c>
      <c r="E11" s="47">
        <v>9</v>
      </c>
      <c r="F11" s="40">
        <v>33</v>
      </c>
      <c r="G11" s="40">
        <v>14</v>
      </c>
      <c r="H11" s="40">
        <v>2</v>
      </c>
      <c r="I11" s="40">
        <v>0</v>
      </c>
      <c r="J11" s="40">
        <v>1</v>
      </c>
      <c r="K11" s="40">
        <v>31</v>
      </c>
      <c r="L11" s="40">
        <f>SUM(F11:K11)</f>
        <v>81</v>
      </c>
      <c r="M11" s="20" t="s">
        <v>69</v>
      </c>
    </row>
    <row r="12" spans="1:16" s="19" customFormat="1" ht="15.75">
      <c r="A12" s="17"/>
      <c r="B12" s="20"/>
      <c r="C12" s="20"/>
      <c r="D12" s="17"/>
      <c r="E12" s="17"/>
      <c r="F12" s="20"/>
      <c r="G12" s="20"/>
      <c r="H12" s="20"/>
      <c r="I12" s="20"/>
      <c r="J12" s="20"/>
      <c r="K12" s="20"/>
      <c r="L12" s="20"/>
      <c r="M12" s="20"/>
    </row>
    <row r="13" spans="1:16" s="19" customFormat="1" ht="15.75">
      <c r="A13" s="17"/>
      <c r="B13" s="20"/>
      <c r="C13" s="20"/>
      <c r="D13" s="17"/>
      <c r="E13" s="17"/>
      <c r="F13" s="20"/>
      <c r="G13" s="20"/>
      <c r="H13" s="20"/>
      <c r="I13" s="20"/>
      <c r="J13" s="20"/>
      <c r="K13" s="20"/>
      <c r="L13" s="20"/>
      <c r="M13" s="20"/>
    </row>
    <row r="14" spans="1:16" s="29" customFormat="1" ht="15.75">
      <c r="A14" s="17"/>
      <c r="B14" s="20"/>
      <c r="C14" s="20"/>
      <c r="D14" s="17"/>
      <c r="E14" s="17"/>
      <c r="F14" s="20"/>
      <c r="G14" s="20"/>
      <c r="H14" s="20"/>
      <c r="I14" s="20"/>
      <c r="J14" s="20"/>
      <c r="K14" s="20"/>
      <c r="L14" s="20"/>
      <c r="M14" s="20"/>
    </row>
    <row r="15" spans="1:16" s="29" customFormat="1" ht="15.75">
      <c r="A15" s="17"/>
      <c r="B15" s="20"/>
      <c r="C15" s="20"/>
      <c r="D15" s="17"/>
      <c r="E15" s="17"/>
      <c r="F15" s="20"/>
      <c r="G15" s="20"/>
      <c r="H15" s="20"/>
      <c r="I15" s="20"/>
      <c r="J15" s="20"/>
      <c r="K15" s="20"/>
      <c r="L15" s="20"/>
      <c r="M15" s="20"/>
    </row>
    <row r="16" spans="1:16" s="19" customFormat="1" ht="15.75">
      <c r="A16" s="17"/>
      <c r="B16" s="20"/>
      <c r="C16" s="20"/>
      <c r="D16" s="17"/>
      <c r="E16" s="17"/>
      <c r="F16" s="20"/>
      <c r="G16" s="20"/>
      <c r="H16" s="20"/>
      <c r="I16" s="20"/>
      <c r="J16" s="20"/>
      <c r="K16" s="20"/>
      <c r="L16" s="20"/>
      <c r="M16" s="20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workbookViewId="0">
      <selection activeCell="F4" sqref="F4:L4"/>
    </sheetView>
  </sheetViews>
  <sheetFormatPr defaultRowHeight="15"/>
  <cols>
    <col min="1" max="1" width="6.42578125" style="15" customWidth="1"/>
    <col min="2" max="2" width="20" style="15" customWidth="1"/>
    <col min="3" max="3" width="6.28515625" style="15" customWidth="1"/>
    <col min="4" max="4" width="9.7109375" style="16" customWidth="1"/>
    <col min="5" max="5" width="12.85546875" style="16" customWidth="1"/>
    <col min="6" max="6" width="10.5703125" style="15" customWidth="1"/>
    <col min="7" max="12" width="11.140625" style="15" customWidth="1"/>
    <col min="13" max="13" width="12.85546875" style="15" customWidth="1"/>
    <col min="14" max="24" width="12.85546875" customWidth="1"/>
  </cols>
  <sheetData>
    <row r="2" spans="1:16" s="8" customFormat="1" ht="15.75">
      <c r="A2" s="10"/>
      <c r="B2" s="11" t="s">
        <v>8</v>
      </c>
      <c r="C2" s="11"/>
      <c r="D2" s="11"/>
      <c r="E2" s="45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</row>
    <row r="3" spans="1:16" ht="15.75">
      <c r="A3" s="12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3"/>
      <c r="O3" s="3"/>
      <c r="P3" s="3"/>
    </row>
    <row r="4" spans="1:16" s="2" customFormat="1" ht="39.950000000000003" customHeight="1">
      <c r="A4" s="14" t="s">
        <v>5</v>
      </c>
      <c r="B4" s="14" t="s">
        <v>0</v>
      </c>
      <c r="C4" s="14" t="s">
        <v>1</v>
      </c>
      <c r="D4" s="14" t="s">
        <v>3</v>
      </c>
      <c r="E4" s="14" t="s">
        <v>2</v>
      </c>
      <c r="F4" s="14" t="s">
        <v>84</v>
      </c>
      <c r="G4" s="14" t="s">
        <v>85</v>
      </c>
      <c r="H4" s="14" t="s">
        <v>86</v>
      </c>
      <c r="I4" s="14" t="s">
        <v>7</v>
      </c>
      <c r="J4" s="14" t="s">
        <v>6</v>
      </c>
      <c r="K4" s="14" t="s">
        <v>87</v>
      </c>
      <c r="L4" s="14" t="s">
        <v>88</v>
      </c>
      <c r="M4" s="14" t="s">
        <v>4</v>
      </c>
      <c r="N4" s="5"/>
      <c r="O4" s="5"/>
      <c r="P4" s="5"/>
    </row>
    <row r="5" spans="1:16" s="19" customFormat="1" ht="15.75">
      <c r="A5" s="49">
        <v>1</v>
      </c>
      <c r="B5" s="50" t="s">
        <v>59</v>
      </c>
      <c r="C5" s="50" t="s">
        <v>12</v>
      </c>
      <c r="D5" s="49">
        <v>282</v>
      </c>
      <c r="E5" s="49">
        <v>10</v>
      </c>
      <c r="F5" s="53">
        <v>21</v>
      </c>
      <c r="G5" s="53">
        <v>36</v>
      </c>
      <c r="H5" s="53">
        <v>0</v>
      </c>
      <c r="I5" s="53">
        <v>0</v>
      </c>
      <c r="J5" s="53">
        <v>11</v>
      </c>
      <c r="K5" s="53">
        <v>37</v>
      </c>
      <c r="L5" s="53">
        <f>SUM(F5:K5)</f>
        <v>105</v>
      </c>
      <c r="M5" s="50" t="s">
        <v>67</v>
      </c>
    </row>
    <row r="6" spans="1:16" s="19" customFormat="1" ht="15.75">
      <c r="A6" s="49">
        <v>2</v>
      </c>
      <c r="B6" s="50" t="s">
        <v>57</v>
      </c>
      <c r="C6" s="50" t="s">
        <v>58</v>
      </c>
      <c r="D6" s="49">
        <v>658</v>
      </c>
      <c r="E6" s="49">
        <v>10</v>
      </c>
      <c r="F6" s="53">
        <v>17</v>
      </c>
      <c r="G6" s="53">
        <v>34</v>
      </c>
      <c r="H6" s="53">
        <v>9</v>
      </c>
      <c r="I6" s="53">
        <v>1</v>
      </c>
      <c r="J6" s="53">
        <v>2</v>
      </c>
      <c r="K6" s="53">
        <v>29</v>
      </c>
      <c r="L6" s="53">
        <f>SUM(F6:K6)</f>
        <v>92</v>
      </c>
      <c r="M6" s="50" t="s">
        <v>67</v>
      </c>
    </row>
    <row r="7" spans="1:16" s="19" customFormat="1" ht="15.75">
      <c r="A7" s="17">
        <v>3</v>
      </c>
      <c r="B7" s="20" t="s">
        <v>54</v>
      </c>
      <c r="C7" s="20" t="s">
        <v>20</v>
      </c>
      <c r="D7" s="17">
        <v>397</v>
      </c>
      <c r="E7" s="17">
        <v>10</v>
      </c>
      <c r="F7" s="36">
        <v>19</v>
      </c>
      <c r="G7" s="36">
        <v>24</v>
      </c>
      <c r="H7" s="36">
        <v>8</v>
      </c>
      <c r="I7" s="36">
        <v>0</v>
      </c>
      <c r="J7" s="36">
        <v>10</v>
      </c>
      <c r="K7" s="36">
        <v>0</v>
      </c>
      <c r="L7" s="36">
        <f>SUM(F7:K7)</f>
        <v>61</v>
      </c>
      <c r="M7" s="20" t="s">
        <v>69</v>
      </c>
    </row>
    <row r="8" spans="1:16" s="19" customFormat="1" ht="15.75">
      <c r="A8" s="17">
        <v>4</v>
      </c>
      <c r="B8" s="20" t="s">
        <v>56</v>
      </c>
      <c r="C8" s="20" t="s">
        <v>20</v>
      </c>
      <c r="D8" s="17">
        <v>261</v>
      </c>
      <c r="E8" s="17">
        <v>10</v>
      </c>
      <c r="F8" s="36">
        <v>8</v>
      </c>
      <c r="G8" s="36">
        <v>26</v>
      </c>
      <c r="H8" s="36">
        <v>0</v>
      </c>
      <c r="I8" s="36">
        <v>3</v>
      </c>
      <c r="J8" s="36">
        <v>6</v>
      </c>
      <c r="K8" s="36">
        <v>7</v>
      </c>
      <c r="L8" s="36">
        <f>SUM(F8:K8)</f>
        <v>50</v>
      </c>
      <c r="M8" s="20" t="s">
        <v>69</v>
      </c>
    </row>
    <row r="9" spans="1:16" s="29" customFormat="1" ht="16.5" thickBot="1">
      <c r="A9" s="17">
        <v>5</v>
      </c>
      <c r="B9" s="35" t="s">
        <v>55</v>
      </c>
      <c r="C9" s="35" t="s">
        <v>10</v>
      </c>
      <c r="D9" s="34">
        <v>397</v>
      </c>
      <c r="E9" s="34">
        <v>10</v>
      </c>
      <c r="F9" s="36">
        <v>13</v>
      </c>
      <c r="G9" s="36">
        <v>11</v>
      </c>
      <c r="H9" s="36">
        <v>10</v>
      </c>
      <c r="I9" s="36">
        <v>3</v>
      </c>
      <c r="J9" s="36">
        <v>4</v>
      </c>
      <c r="K9" s="36">
        <v>0</v>
      </c>
      <c r="L9" s="36">
        <f>SUM(F9:K9)</f>
        <v>41</v>
      </c>
      <c r="M9" s="20" t="s">
        <v>69</v>
      </c>
    </row>
    <row r="10" spans="1:16" s="19" customFormat="1" ht="15.75">
      <c r="A10" s="32"/>
      <c r="B10" s="33"/>
      <c r="C10" s="33"/>
      <c r="D10" s="32"/>
      <c r="E10" s="32"/>
      <c r="F10" s="33"/>
      <c r="G10" s="33"/>
      <c r="H10" s="33"/>
      <c r="I10" s="33"/>
      <c r="J10" s="33"/>
      <c r="K10" s="33"/>
      <c r="L10" s="33"/>
      <c r="M10" s="33"/>
    </row>
    <row r="11" spans="1:16" s="19" customFormat="1" ht="15.75">
      <c r="A11" s="32"/>
      <c r="B11" s="33"/>
      <c r="C11" s="33"/>
      <c r="D11" s="32"/>
      <c r="E11" s="32"/>
      <c r="F11" s="33"/>
      <c r="G11" s="33"/>
      <c r="H11" s="33"/>
      <c r="I11" s="33"/>
      <c r="J11" s="33"/>
      <c r="K11" s="33"/>
      <c r="L11" s="33"/>
      <c r="M11" s="33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workbookViewId="0">
      <selection activeCell="M22" sqref="M22"/>
    </sheetView>
  </sheetViews>
  <sheetFormatPr defaultRowHeight="15"/>
  <cols>
    <col min="1" max="1" width="5.85546875" customWidth="1"/>
    <col min="2" max="2" width="20" customWidth="1"/>
    <col min="3" max="3" width="5.42578125" customWidth="1"/>
    <col min="4" max="4" width="8.7109375" style="1" customWidth="1"/>
    <col min="5" max="5" width="9.7109375" style="1" customWidth="1"/>
    <col min="6" max="6" width="12.85546875" customWidth="1"/>
    <col min="7" max="7" width="11.5703125" customWidth="1"/>
    <col min="8" max="24" width="12.85546875" customWidth="1"/>
  </cols>
  <sheetData>
    <row r="2" spans="1:16" s="8" customFormat="1" ht="15.75">
      <c r="A2" s="7"/>
      <c r="B2" s="9" t="s">
        <v>8</v>
      </c>
      <c r="C2" s="9"/>
      <c r="D2" s="9"/>
      <c r="E2" s="43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" customFormat="1" ht="39.950000000000003" customHeight="1">
      <c r="A4" s="6" t="s">
        <v>5</v>
      </c>
      <c r="B4" s="6" t="s">
        <v>0</v>
      </c>
      <c r="C4" s="6" t="s">
        <v>1</v>
      </c>
      <c r="D4" s="6" t="s">
        <v>3</v>
      </c>
      <c r="E4" s="6" t="s">
        <v>2</v>
      </c>
      <c r="F4" s="14" t="s">
        <v>84</v>
      </c>
      <c r="G4" s="14" t="s">
        <v>85</v>
      </c>
      <c r="H4" s="14" t="s">
        <v>86</v>
      </c>
      <c r="I4" s="14" t="s">
        <v>7</v>
      </c>
      <c r="J4" s="14" t="s">
        <v>6</v>
      </c>
      <c r="K4" s="14" t="s">
        <v>87</v>
      </c>
      <c r="L4" s="14" t="s">
        <v>88</v>
      </c>
      <c r="M4" s="6" t="s">
        <v>4</v>
      </c>
      <c r="N4" s="5"/>
      <c r="O4" s="5"/>
      <c r="P4" s="5"/>
    </row>
    <row r="5" spans="1:16" s="19" customFormat="1" ht="15.75">
      <c r="A5" s="57">
        <v>1</v>
      </c>
      <c r="B5" s="58" t="s">
        <v>62</v>
      </c>
      <c r="C5" s="58" t="s">
        <v>16</v>
      </c>
      <c r="D5" s="57">
        <v>397</v>
      </c>
      <c r="E5" s="57">
        <v>11</v>
      </c>
      <c r="F5" s="59">
        <v>26</v>
      </c>
      <c r="G5" s="59">
        <v>40</v>
      </c>
      <c r="H5" s="59">
        <v>11</v>
      </c>
      <c r="I5" s="59">
        <v>18</v>
      </c>
      <c r="J5" s="59">
        <v>16</v>
      </c>
      <c r="K5" s="59">
        <v>36</v>
      </c>
      <c r="L5" s="56">
        <v>147</v>
      </c>
      <c r="M5" s="58" t="s">
        <v>68</v>
      </c>
    </row>
    <row r="6" spans="1:16" s="19" customFormat="1" ht="15.75">
      <c r="A6" s="57">
        <v>2</v>
      </c>
      <c r="B6" s="58" t="s">
        <v>63</v>
      </c>
      <c r="C6" s="58" t="s">
        <v>16</v>
      </c>
      <c r="D6" s="57">
        <v>282</v>
      </c>
      <c r="E6" s="57">
        <v>11</v>
      </c>
      <c r="F6" s="53">
        <v>11</v>
      </c>
      <c r="G6" s="53">
        <v>32</v>
      </c>
      <c r="H6" s="53">
        <v>4</v>
      </c>
      <c r="I6" s="53">
        <v>6</v>
      </c>
      <c r="J6" s="53">
        <v>8</v>
      </c>
      <c r="K6" s="53">
        <v>36</v>
      </c>
      <c r="L6" s="53">
        <f t="shared" ref="L6:L11" si="0">SUM(F6:K6)</f>
        <v>97</v>
      </c>
      <c r="M6" s="58" t="s">
        <v>67</v>
      </c>
    </row>
    <row r="7" spans="1:16" s="19" customFormat="1" ht="15.75">
      <c r="A7" s="57">
        <v>3</v>
      </c>
      <c r="B7" s="58" t="s">
        <v>65</v>
      </c>
      <c r="C7" s="58" t="s">
        <v>10</v>
      </c>
      <c r="D7" s="57" t="s">
        <v>66</v>
      </c>
      <c r="E7" s="60">
        <v>11</v>
      </c>
      <c r="F7" s="53">
        <v>15</v>
      </c>
      <c r="G7" s="53">
        <v>22</v>
      </c>
      <c r="H7" s="53">
        <v>5</v>
      </c>
      <c r="I7" s="53">
        <v>11</v>
      </c>
      <c r="J7" s="53">
        <v>12</v>
      </c>
      <c r="K7" s="53">
        <v>27</v>
      </c>
      <c r="L7" s="53">
        <f t="shared" si="0"/>
        <v>92</v>
      </c>
      <c r="M7" s="61" t="s">
        <v>67</v>
      </c>
    </row>
    <row r="8" spans="1:16" s="19" customFormat="1" ht="15.75">
      <c r="A8" s="30">
        <v>4</v>
      </c>
      <c r="B8" s="31" t="s">
        <v>64</v>
      </c>
      <c r="C8" s="31" t="s">
        <v>10</v>
      </c>
      <c r="D8" s="30">
        <v>397</v>
      </c>
      <c r="E8" s="44">
        <v>11</v>
      </c>
      <c r="F8" s="36">
        <v>17</v>
      </c>
      <c r="G8" s="36">
        <v>24</v>
      </c>
      <c r="H8" s="36">
        <v>5</v>
      </c>
      <c r="I8" s="36">
        <v>3</v>
      </c>
      <c r="J8" s="36">
        <v>11</v>
      </c>
      <c r="K8" s="36">
        <v>20</v>
      </c>
      <c r="L8" s="36">
        <f t="shared" si="0"/>
        <v>80</v>
      </c>
      <c r="M8" s="41" t="s">
        <v>69</v>
      </c>
    </row>
    <row r="9" spans="1:16" s="19" customFormat="1" ht="15.75">
      <c r="A9" s="30">
        <v>5</v>
      </c>
      <c r="B9" s="31" t="s">
        <v>61</v>
      </c>
      <c r="C9" s="31" t="s">
        <v>10</v>
      </c>
      <c r="D9" s="30">
        <v>277</v>
      </c>
      <c r="E9" s="30">
        <v>11</v>
      </c>
      <c r="F9" s="40">
        <v>18</v>
      </c>
      <c r="G9" s="40">
        <v>22</v>
      </c>
      <c r="H9" s="40">
        <v>0</v>
      </c>
      <c r="I9" s="40">
        <v>6</v>
      </c>
      <c r="J9" s="40">
        <v>12</v>
      </c>
      <c r="K9" s="40">
        <v>20</v>
      </c>
      <c r="L9" s="40">
        <f t="shared" si="0"/>
        <v>78</v>
      </c>
      <c r="M9" s="41" t="s">
        <v>69</v>
      </c>
    </row>
    <row r="10" spans="1:16" s="19" customFormat="1" ht="15.75">
      <c r="A10" s="30">
        <v>6</v>
      </c>
      <c r="B10" s="31" t="s">
        <v>60</v>
      </c>
      <c r="C10" s="31" t="s">
        <v>27</v>
      </c>
      <c r="D10" s="30">
        <v>284</v>
      </c>
      <c r="E10" s="30">
        <v>11</v>
      </c>
      <c r="F10" s="36">
        <v>8</v>
      </c>
      <c r="G10" s="36">
        <v>22</v>
      </c>
      <c r="H10" s="36">
        <v>4</v>
      </c>
      <c r="I10" s="36">
        <v>6</v>
      </c>
      <c r="J10" s="36">
        <v>3</v>
      </c>
      <c r="K10" s="36">
        <v>21</v>
      </c>
      <c r="L10" s="36">
        <f t="shared" si="0"/>
        <v>64</v>
      </c>
      <c r="M10" s="41" t="s">
        <v>69</v>
      </c>
    </row>
    <row r="11" spans="1:16" s="19" customFormat="1" ht="15.75">
      <c r="A11" s="30">
        <v>7</v>
      </c>
      <c r="B11" s="31" t="s">
        <v>9</v>
      </c>
      <c r="C11" s="31" t="s">
        <v>16</v>
      </c>
      <c r="D11" s="30">
        <v>282</v>
      </c>
      <c r="E11" s="30">
        <v>11</v>
      </c>
      <c r="F11" s="36">
        <v>13</v>
      </c>
      <c r="G11" s="36">
        <v>22</v>
      </c>
      <c r="H11" s="36">
        <v>8</v>
      </c>
      <c r="I11" s="36">
        <v>0</v>
      </c>
      <c r="J11" s="36">
        <v>6</v>
      </c>
      <c r="K11" s="36">
        <v>0</v>
      </c>
      <c r="L11" s="36">
        <f t="shared" si="0"/>
        <v>49</v>
      </c>
      <c r="M11" s="41" t="s">
        <v>69</v>
      </c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2022-09-26T13:41:36Z</dcterms:created>
  <dcterms:modified xsi:type="dcterms:W3CDTF">2023-11-27T06:47:51Z</dcterms:modified>
  <cp:category/>
</cp:coreProperties>
</file>