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4000" windowHeight="9750" activeTab="6"/>
  </bookViews>
  <sheets>
    <sheet name="5 класс" sheetId="8" r:id="rId1"/>
    <sheet name="6 класс" sheetId="5" r:id="rId2"/>
    <sheet name=" 7 класс" sheetId="7" r:id="rId3"/>
    <sheet name="8 класс" sheetId="2" r:id="rId4"/>
    <sheet name="9 класс" sheetId="9" r:id="rId5"/>
    <sheet name="10 класс" sheetId="3" r:id="rId6"/>
    <sheet name="11 класс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9" l="1"/>
  <c r="O19" i="9"/>
  <c r="O18" i="9"/>
  <c r="O17" i="9"/>
  <c r="O16" i="9"/>
  <c r="O15" i="9"/>
  <c r="O13" i="9"/>
  <c r="O12" i="9"/>
  <c r="O11" i="9"/>
  <c r="O10" i="9"/>
  <c r="O9" i="9"/>
  <c r="O8" i="9"/>
  <c r="O7" i="9"/>
  <c r="O6" i="9"/>
  <c r="O5" i="9"/>
  <c r="O4" i="9"/>
  <c r="M22" i="8"/>
  <c r="M13" i="8"/>
  <c r="M18" i="8"/>
  <c r="M9" i="8"/>
  <c r="M12" i="8"/>
  <c r="M5" i="8"/>
  <c r="M14" i="8"/>
  <c r="M19" i="8"/>
  <c r="M10" i="8"/>
  <c r="M26" i="8"/>
  <c r="M4" i="8"/>
  <c r="M7" i="8"/>
  <c r="M16" i="8"/>
  <c r="M6" i="8"/>
  <c r="M11" i="8"/>
  <c r="M17" i="8"/>
  <c r="M24" i="8"/>
  <c r="M25" i="8"/>
  <c r="M23" i="8"/>
  <c r="M15" i="8"/>
  <c r="M21" i="8"/>
  <c r="M20" i="8"/>
  <c r="M8" i="8"/>
  <c r="M11" i="5" l="1"/>
  <c r="M10" i="5"/>
  <c r="M9" i="5"/>
  <c r="M20" i="5"/>
  <c r="M25" i="5"/>
  <c r="M5" i="5"/>
  <c r="M18" i="5"/>
  <c r="M4" i="5"/>
  <c r="M12" i="5"/>
  <c r="M19" i="5"/>
  <c r="M8" i="5"/>
  <c r="M17" i="5"/>
  <c r="M15" i="5"/>
  <c r="M21" i="5"/>
  <c r="M6" i="5"/>
  <c r="Q9" i="4" l="1"/>
  <c r="L14" i="2"/>
  <c r="Q5" i="4" l="1"/>
  <c r="Q4" i="4"/>
  <c r="Q7" i="4"/>
  <c r="Q6" i="4"/>
  <c r="Q8" i="4"/>
  <c r="Q12" i="4"/>
  <c r="Q10" i="4"/>
  <c r="Q14" i="4"/>
  <c r="Q11" i="4"/>
  <c r="Q13" i="4"/>
  <c r="O5" i="3" l="1"/>
  <c r="O4" i="3"/>
  <c r="O7" i="3"/>
  <c r="O8" i="3"/>
  <c r="O6" i="3"/>
  <c r="L16" i="2"/>
  <c r="L12" i="2"/>
  <c r="L13" i="2"/>
  <c r="L11" i="2"/>
  <c r="L6" i="2"/>
  <c r="L8" i="2"/>
  <c r="L7" i="2"/>
  <c r="L9" i="2"/>
  <c r="L4" i="2"/>
  <c r="L15" i="2"/>
  <c r="L5" i="2"/>
  <c r="L10" i="2"/>
  <c r="M28" i="5" l="1"/>
  <c r="M24" i="5"/>
  <c r="M23" i="5"/>
  <c r="M27" i="5"/>
  <c r="M29" i="5"/>
  <c r="M22" i="5"/>
  <c r="M26" i="5"/>
  <c r="M16" i="5"/>
  <c r="M7" i="5"/>
  <c r="M14" i="5"/>
  <c r="M13" i="5"/>
  <c r="M32" i="7" l="1"/>
  <c r="M6" i="7"/>
  <c r="M15" i="7"/>
  <c r="M13" i="7"/>
  <c r="M20" i="7"/>
  <c r="M16" i="7"/>
  <c r="M29" i="7"/>
  <c r="M4" i="7"/>
  <c r="M33" i="7"/>
  <c r="M18" i="7"/>
  <c r="M27" i="7"/>
  <c r="M22" i="7"/>
  <c r="M5" i="7"/>
  <c r="M14" i="7"/>
  <c r="M34" i="7"/>
  <c r="M17" i="7"/>
  <c r="M25" i="7"/>
  <c r="M26" i="7"/>
  <c r="M12" i="7"/>
  <c r="M31" i="7"/>
  <c r="M28" i="7"/>
  <c r="M30" i="7"/>
  <c r="M24" i="7"/>
  <c r="M8" i="7"/>
  <c r="M23" i="7"/>
  <c r="M10" i="7"/>
  <c r="M7" i="7"/>
  <c r="M11" i="7"/>
  <c r="M21" i="7"/>
  <c r="M19" i="7"/>
  <c r="M9" i="7"/>
</calcChain>
</file>

<file path=xl/sharedStrings.xml><?xml version="1.0" encoding="utf-8"?>
<sst xmlns="http://schemas.openxmlformats.org/spreadsheetml/2006/main" count="518" uniqueCount="208">
  <si>
    <t>№ п/п</t>
  </si>
  <si>
    <t>Тесты 1 (max 10)</t>
  </si>
  <si>
    <t>Тесты 2 (max 30)</t>
  </si>
  <si>
    <t>Задача 5 (max 15)</t>
  </si>
  <si>
    <t>Задача 1 (max 15)</t>
  </si>
  <si>
    <t>Задача 2 (max 10)</t>
  </si>
  <si>
    <t>Задача 3 (max 10)</t>
  </si>
  <si>
    <t>Задача 4 (max 10)</t>
  </si>
  <si>
    <t>Итого (max 100)</t>
  </si>
  <si>
    <t>Тесты 1 (max 20)</t>
  </si>
  <si>
    <t>Тесты 2 (max 40)</t>
  </si>
  <si>
    <t>Задача 1 (max 8)</t>
  </si>
  <si>
    <t>Задача 2 (max 8)</t>
  </si>
  <si>
    <t>Задача 3 (max 8)</t>
  </si>
  <si>
    <t>Задача 4 (max 8)</t>
  </si>
  <si>
    <t>Задача 5 (max 8)</t>
  </si>
  <si>
    <t>Тесты (max 45)</t>
  </si>
  <si>
    <t>Задача 1 (max 11)</t>
  </si>
  <si>
    <t>Задача 2 (max 11)</t>
  </si>
  <si>
    <t>Задача 3 (max 11)</t>
  </si>
  <si>
    <t>Задача 4 (max 11)</t>
  </si>
  <si>
    <t>Задача 5 (max 11)</t>
  </si>
  <si>
    <t>Тесты (max 28)</t>
  </si>
  <si>
    <t>Задача 1 (max 9)</t>
  </si>
  <si>
    <t>Задача 2 (max 9)</t>
  </si>
  <si>
    <t>Задача 3 (max 9)</t>
  </si>
  <si>
    <t>Задача 4 (max 9)</t>
  </si>
  <si>
    <t>Задача 5 (max 9)</t>
  </si>
  <si>
    <t>Задача 6 (max 9)</t>
  </si>
  <si>
    <t>Задача 7 (max 9)</t>
  </si>
  <si>
    <t>Задача 8 (max 9)</t>
  </si>
  <si>
    <t>Тесты 2 (max 15)</t>
  </si>
  <si>
    <t>Тесты 3 (max 25)</t>
  </si>
  <si>
    <t>Задача 1 (max 10)</t>
  </si>
  <si>
    <t>Задача 5 (max 10)</t>
  </si>
  <si>
    <t>Задача 6 (max 10)</t>
  </si>
  <si>
    <t>Задача 7 (max 10)</t>
  </si>
  <si>
    <t>Задача 8 (max 10)</t>
  </si>
  <si>
    <t>Итого (max 130)</t>
  </si>
  <si>
    <t>ОУ</t>
  </si>
  <si>
    <t>504</t>
  </si>
  <si>
    <t>393</t>
  </si>
  <si>
    <t>261</t>
  </si>
  <si>
    <t>2</t>
  </si>
  <si>
    <t>378</t>
  </si>
  <si>
    <t>248</t>
  </si>
  <si>
    <t>392</t>
  </si>
  <si>
    <t>283</t>
  </si>
  <si>
    <t>481</t>
  </si>
  <si>
    <t>506</t>
  </si>
  <si>
    <t>277</t>
  </si>
  <si>
    <t>387</t>
  </si>
  <si>
    <t>244</t>
  </si>
  <si>
    <t>СВУ</t>
  </si>
  <si>
    <t>585</t>
  </si>
  <si>
    <t>384</t>
  </si>
  <si>
    <t>377</t>
  </si>
  <si>
    <t>249</t>
  </si>
  <si>
    <t>223</t>
  </si>
  <si>
    <t>493</t>
  </si>
  <si>
    <t>Районный этап всероссийской олимпиады школьников по экономике 2024-2025 уч. г.</t>
  </si>
  <si>
    <t>Статус</t>
  </si>
  <si>
    <t>Класс</t>
  </si>
  <si>
    <t>Имя</t>
  </si>
  <si>
    <t xml:space="preserve">Потапов </t>
  </si>
  <si>
    <t>М.</t>
  </si>
  <si>
    <t xml:space="preserve">Богданова </t>
  </si>
  <si>
    <t>Н.</t>
  </si>
  <si>
    <t xml:space="preserve">Меренцев </t>
  </si>
  <si>
    <t>К.</t>
  </si>
  <si>
    <t xml:space="preserve">Нутин </t>
  </si>
  <si>
    <t xml:space="preserve">Щеголев </t>
  </si>
  <si>
    <t>Ф.</t>
  </si>
  <si>
    <t xml:space="preserve">Большакова </t>
  </si>
  <si>
    <t>А.</t>
  </si>
  <si>
    <t xml:space="preserve">Черепанов </t>
  </si>
  <si>
    <t>Т.</t>
  </si>
  <si>
    <t xml:space="preserve">Лавриненко </t>
  </si>
  <si>
    <t xml:space="preserve">Сафьянникова </t>
  </si>
  <si>
    <t>У.</t>
  </si>
  <si>
    <t xml:space="preserve">Саранцева </t>
  </si>
  <si>
    <t xml:space="preserve">Тихомиров </t>
  </si>
  <si>
    <t>Г.</t>
  </si>
  <si>
    <t xml:space="preserve">Хузин </t>
  </si>
  <si>
    <t xml:space="preserve">Ефремов </t>
  </si>
  <si>
    <t>С.</t>
  </si>
  <si>
    <t xml:space="preserve">Федотов </t>
  </si>
  <si>
    <t xml:space="preserve">Де Векки </t>
  </si>
  <si>
    <t xml:space="preserve">Пашко </t>
  </si>
  <si>
    <t xml:space="preserve">Морген </t>
  </si>
  <si>
    <t xml:space="preserve">Романов </t>
  </si>
  <si>
    <t xml:space="preserve">Ярощик </t>
  </si>
  <si>
    <t xml:space="preserve">Данилюк </t>
  </si>
  <si>
    <t>В.</t>
  </si>
  <si>
    <t xml:space="preserve">Гаврилова </t>
  </si>
  <si>
    <t xml:space="preserve">Михайлов </t>
  </si>
  <si>
    <t>Д.</t>
  </si>
  <si>
    <t xml:space="preserve">Юсова </t>
  </si>
  <si>
    <t>Машневцов</t>
  </si>
  <si>
    <t xml:space="preserve">Веремчук </t>
  </si>
  <si>
    <t>Е.</t>
  </si>
  <si>
    <t xml:space="preserve">Ефимов </t>
  </si>
  <si>
    <t xml:space="preserve">Васильев </t>
  </si>
  <si>
    <t xml:space="preserve">Павлова </t>
  </si>
  <si>
    <t>Л.</t>
  </si>
  <si>
    <t xml:space="preserve">Андрюшкин </t>
  </si>
  <si>
    <t xml:space="preserve">Гуриш </t>
  </si>
  <si>
    <t xml:space="preserve">Деревянко </t>
  </si>
  <si>
    <t xml:space="preserve">Макаров </t>
  </si>
  <si>
    <t xml:space="preserve">Мамаева </t>
  </si>
  <si>
    <t xml:space="preserve">Мальцев </t>
  </si>
  <si>
    <t>И.</t>
  </si>
  <si>
    <t xml:space="preserve">Вихрев </t>
  </si>
  <si>
    <t xml:space="preserve">Сайко </t>
  </si>
  <si>
    <t xml:space="preserve">Новиков </t>
  </si>
  <si>
    <t>Тихомиров</t>
  </si>
  <si>
    <t xml:space="preserve">Круговской </t>
  </si>
  <si>
    <t xml:space="preserve">Усова </t>
  </si>
  <si>
    <t xml:space="preserve">Паничева </t>
  </si>
  <si>
    <t xml:space="preserve">Ермыш </t>
  </si>
  <si>
    <t xml:space="preserve">Лилик </t>
  </si>
  <si>
    <t xml:space="preserve">Поплавский </t>
  </si>
  <si>
    <t xml:space="preserve">Зернова </t>
  </si>
  <si>
    <t xml:space="preserve">Соколова </t>
  </si>
  <si>
    <t xml:space="preserve">Малофеев </t>
  </si>
  <si>
    <t xml:space="preserve">Рыбалка </t>
  </si>
  <si>
    <t>Суворов</t>
  </si>
  <si>
    <t>Фамилия</t>
  </si>
  <si>
    <t xml:space="preserve">Фамилия </t>
  </si>
  <si>
    <t xml:space="preserve">Цуканов </t>
  </si>
  <si>
    <t xml:space="preserve">Генрихс </t>
  </si>
  <si>
    <t xml:space="preserve">Аржанов </t>
  </si>
  <si>
    <t>Я.</t>
  </si>
  <si>
    <t>Искужин</t>
  </si>
  <si>
    <t>Р.</t>
  </si>
  <si>
    <t xml:space="preserve">Андреевский </t>
  </si>
  <si>
    <t xml:space="preserve">Белозёрова </t>
  </si>
  <si>
    <t xml:space="preserve">Гребенникова </t>
  </si>
  <si>
    <t xml:space="preserve">Черешкова </t>
  </si>
  <si>
    <t xml:space="preserve">Колесниченко </t>
  </si>
  <si>
    <t xml:space="preserve">Шидловский </t>
  </si>
  <si>
    <t xml:space="preserve">Кириллова </t>
  </si>
  <si>
    <t>Борзова</t>
  </si>
  <si>
    <t xml:space="preserve">Михеева </t>
  </si>
  <si>
    <t xml:space="preserve">Смирнова </t>
  </si>
  <si>
    <t xml:space="preserve">Лаговский </t>
  </si>
  <si>
    <t xml:space="preserve">Поляков </t>
  </si>
  <si>
    <t xml:space="preserve">Гречина </t>
  </si>
  <si>
    <t xml:space="preserve">Орехова </t>
  </si>
  <si>
    <t xml:space="preserve">Ботвинко </t>
  </si>
  <si>
    <t xml:space="preserve">Иванова </t>
  </si>
  <si>
    <t xml:space="preserve">Колтыга </t>
  </si>
  <si>
    <t xml:space="preserve">Савченко </t>
  </si>
  <si>
    <t xml:space="preserve">Давыдовский </t>
  </si>
  <si>
    <t>Сапронова</t>
  </si>
  <si>
    <t xml:space="preserve">Ких </t>
  </si>
  <si>
    <t xml:space="preserve">Алексеев </t>
  </si>
  <si>
    <t xml:space="preserve">Авдюков </t>
  </si>
  <si>
    <t xml:space="preserve">Курзина </t>
  </si>
  <si>
    <t>Ю.</t>
  </si>
  <si>
    <t xml:space="preserve">Манчук </t>
  </si>
  <si>
    <t xml:space="preserve">Обручкова </t>
  </si>
  <si>
    <t xml:space="preserve">Матвеев </t>
  </si>
  <si>
    <t>7</t>
  </si>
  <si>
    <t xml:space="preserve">Федосихин </t>
  </si>
  <si>
    <t xml:space="preserve">Кузенкова </t>
  </si>
  <si>
    <t xml:space="preserve">Глазунов </t>
  </si>
  <si>
    <t xml:space="preserve">Орлова </t>
  </si>
  <si>
    <t xml:space="preserve">Хачатуров </t>
  </si>
  <si>
    <t xml:space="preserve">Данилёнок </t>
  </si>
  <si>
    <t xml:space="preserve">Исхаков </t>
  </si>
  <si>
    <t>Э.</t>
  </si>
  <si>
    <t xml:space="preserve">Лысенко </t>
  </si>
  <si>
    <t>Джексенов</t>
  </si>
  <si>
    <t xml:space="preserve">Швиленко </t>
  </si>
  <si>
    <t>Юшкевич</t>
  </si>
  <si>
    <t xml:space="preserve">Щепанов </t>
  </si>
  <si>
    <t xml:space="preserve">Куликова </t>
  </si>
  <si>
    <t xml:space="preserve">Пронин </t>
  </si>
  <si>
    <t>Власюков</t>
  </si>
  <si>
    <t xml:space="preserve">Петрин </t>
  </si>
  <si>
    <t xml:space="preserve">Петрова </t>
  </si>
  <si>
    <t xml:space="preserve">Коломыцев </t>
  </si>
  <si>
    <t xml:space="preserve">Прямкова </t>
  </si>
  <si>
    <t xml:space="preserve">Кошелева </t>
  </si>
  <si>
    <t xml:space="preserve">Стриженко </t>
  </si>
  <si>
    <t xml:space="preserve">Заздравных </t>
  </si>
  <si>
    <t xml:space="preserve">Арсанов </t>
  </si>
  <si>
    <t>Вахромов</t>
  </si>
  <si>
    <t xml:space="preserve">Лободин </t>
  </si>
  <si>
    <t xml:space="preserve">Яблочков </t>
  </si>
  <si>
    <t xml:space="preserve">Панин </t>
  </si>
  <si>
    <t xml:space="preserve">Борисевич </t>
  </si>
  <si>
    <t xml:space="preserve">Лаврентьев </t>
  </si>
  <si>
    <t xml:space="preserve">Федяев </t>
  </si>
  <si>
    <t>Познаховская</t>
  </si>
  <si>
    <t xml:space="preserve">Михайлова </t>
  </si>
  <si>
    <t xml:space="preserve">Зеленкова </t>
  </si>
  <si>
    <t xml:space="preserve">Мичурин </t>
  </si>
  <si>
    <t xml:space="preserve">Демидов </t>
  </si>
  <si>
    <t>Богданов</t>
  </si>
  <si>
    <t xml:space="preserve">Погодин </t>
  </si>
  <si>
    <t xml:space="preserve">Лисовский </t>
  </si>
  <si>
    <t xml:space="preserve">Юркевич </t>
  </si>
  <si>
    <t xml:space="preserve">Малхасьян </t>
  </si>
  <si>
    <t xml:space="preserve">Комаров </t>
  </si>
  <si>
    <t xml:space="preserve">Харитонова </t>
  </si>
  <si>
    <t xml:space="preserve">Бушковский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</si>
</sst>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 vertical="top"/>
    </xf>
    <xf numFmtId="49" fontId="3" fillId="0" borderId="0" xfId="0" applyNumberFormat="1" applyFont="1"/>
    <xf numFmtId="0" fontId="3" fillId="0" borderId="0" xfId="0" applyNumberFormat="1" applyFont="1"/>
    <xf numFmtId="0" fontId="1" fillId="0" borderId="0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66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W27" sqref="W27"/>
    </sheetView>
  </sheetViews>
  <sheetFormatPr defaultRowHeight="15" x14ac:dyDescent="0.25"/>
  <cols>
    <col min="1" max="1" width="6.42578125" style="6" customWidth="1"/>
    <col min="2" max="2" width="18.42578125" style="6" customWidth="1"/>
    <col min="3" max="3" width="10" style="6" customWidth="1"/>
    <col min="4" max="5" width="9.5703125" style="6" customWidth="1"/>
    <col min="6" max="6" width="9.7109375" style="6" customWidth="1"/>
    <col min="7" max="7" width="11.7109375" style="6" customWidth="1"/>
    <col min="8" max="8" width="11.85546875" style="6" customWidth="1"/>
    <col min="9" max="9" width="12" style="6" customWidth="1"/>
    <col min="10" max="10" width="11.42578125" style="6" customWidth="1"/>
    <col min="11" max="12" width="11" style="6" customWidth="1"/>
    <col min="13" max="13" width="10.42578125" style="6" customWidth="1"/>
    <col min="14" max="14" width="13.85546875" style="6" customWidth="1"/>
    <col min="15" max="16384" width="9.140625" style="6"/>
  </cols>
  <sheetData>
    <row r="1" spans="1:14" ht="18.75" x14ac:dyDescent="0.3">
      <c r="B1" s="14" t="s">
        <v>60</v>
      </c>
    </row>
    <row r="3" spans="1:14" ht="31.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</v>
      </c>
      <c r="G3" s="8" t="s">
        <v>2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3</v>
      </c>
      <c r="M3" s="8" t="s">
        <v>8</v>
      </c>
      <c r="N3" s="8" t="s">
        <v>61</v>
      </c>
    </row>
    <row r="4" spans="1:14" x14ac:dyDescent="0.25">
      <c r="A4" s="7">
        <v>1</v>
      </c>
      <c r="B4" s="10" t="s">
        <v>84</v>
      </c>
      <c r="C4" s="10" t="s">
        <v>85</v>
      </c>
      <c r="D4" s="12" t="s">
        <v>52</v>
      </c>
      <c r="E4" s="11">
        <v>5</v>
      </c>
      <c r="F4" s="11">
        <v>8</v>
      </c>
      <c r="G4" s="11">
        <v>21</v>
      </c>
      <c r="H4" s="13">
        <v>10</v>
      </c>
      <c r="I4" s="13">
        <v>0</v>
      </c>
      <c r="J4" s="11">
        <v>10</v>
      </c>
      <c r="K4" s="11">
        <v>10</v>
      </c>
      <c r="L4" s="13">
        <v>15</v>
      </c>
      <c r="M4" s="17">
        <f>SUM(F4:L4)</f>
        <v>74</v>
      </c>
      <c r="N4" s="11"/>
    </row>
    <row r="5" spans="1:14" x14ac:dyDescent="0.25">
      <c r="A5" s="7">
        <v>2</v>
      </c>
      <c r="B5" s="10" t="s">
        <v>90</v>
      </c>
      <c r="C5" s="10" t="s">
        <v>85</v>
      </c>
      <c r="D5" s="12" t="s">
        <v>52</v>
      </c>
      <c r="E5" s="11">
        <v>5</v>
      </c>
      <c r="F5" s="11">
        <v>8</v>
      </c>
      <c r="G5" s="11">
        <v>21</v>
      </c>
      <c r="H5" s="13">
        <v>15</v>
      </c>
      <c r="I5" s="13">
        <v>10</v>
      </c>
      <c r="J5" s="11">
        <v>0</v>
      </c>
      <c r="K5" s="11">
        <v>10</v>
      </c>
      <c r="L5" s="13">
        <v>0</v>
      </c>
      <c r="M5" s="17">
        <f>SUM(F5:L5)</f>
        <v>64</v>
      </c>
      <c r="N5" s="11"/>
    </row>
    <row r="6" spans="1:14" x14ac:dyDescent="0.25">
      <c r="A6" s="7">
        <v>3</v>
      </c>
      <c r="B6" s="10" t="s">
        <v>80</v>
      </c>
      <c r="C6" s="10" t="s">
        <v>74</v>
      </c>
      <c r="D6" s="12" t="s">
        <v>42</v>
      </c>
      <c r="E6" s="11">
        <v>5</v>
      </c>
      <c r="F6" s="11">
        <v>8</v>
      </c>
      <c r="G6" s="11">
        <v>21</v>
      </c>
      <c r="H6" s="13">
        <v>15</v>
      </c>
      <c r="I6" s="13">
        <v>0</v>
      </c>
      <c r="J6" s="11">
        <v>10</v>
      </c>
      <c r="K6" s="11">
        <v>10</v>
      </c>
      <c r="L6" s="13">
        <v>0</v>
      </c>
      <c r="M6" s="17">
        <f>SUM(F6:L6)</f>
        <v>64</v>
      </c>
      <c r="N6" s="11"/>
    </row>
    <row r="7" spans="1:14" x14ac:dyDescent="0.25">
      <c r="A7" s="7">
        <v>4</v>
      </c>
      <c r="B7" s="10" t="s">
        <v>83</v>
      </c>
      <c r="C7" s="10" t="s">
        <v>76</v>
      </c>
      <c r="D7" s="12" t="s">
        <v>41</v>
      </c>
      <c r="E7" s="11">
        <v>5</v>
      </c>
      <c r="F7" s="11">
        <v>2</v>
      </c>
      <c r="G7" s="11">
        <v>15</v>
      </c>
      <c r="H7" s="13">
        <v>10</v>
      </c>
      <c r="I7" s="13">
        <v>0</v>
      </c>
      <c r="J7" s="11">
        <v>0</v>
      </c>
      <c r="K7" s="11">
        <v>10</v>
      </c>
      <c r="L7" s="13">
        <v>15</v>
      </c>
      <c r="M7" s="17">
        <f>SUM(F7:L7)</f>
        <v>52</v>
      </c>
      <c r="N7" s="11"/>
    </row>
    <row r="8" spans="1:14" x14ac:dyDescent="0.25">
      <c r="A8" s="7">
        <v>5</v>
      </c>
      <c r="B8" s="10" t="s">
        <v>64</v>
      </c>
      <c r="C8" s="10" t="s">
        <v>65</v>
      </c>
      <c r="D8" s="12" t="s">
        <v>42</v>
      </c>
      <c r="E8" s="11">
        <v>4</v>
      </c>
      <c r="F8" s="11">
        <v>4</v>
      </c>
      <c r="G8" s="11">
        <v>12</v>
      </c>
      <c r="H8" s="13">
        <v>15</v>
      </c>
      <c r="I8" s="13">
        <v>10</v>
      </c>
      <c r="J8" s="11">
        <v>0</v>
      </c>
      <c r="K8" s="11">
        <v>10</v>
      </c>
      <c r="L8" s="13">
        <v>0</v>
      </c>
      <c r="M8" s="17">
        <f>SUM(F8:L8)</f>
        <v>51</v>
      </c>
      <c r="N8" s="11"/>
    </row>
    <row r="9" spans="1:14" x14ac:dyDescent="0.25">
      <c r="A9" s="7">
        <v>6</v>
      </c>
      <c r="B9" s="10" t="s">
        <v>92</v>
      </c>
      <c r="C9" s="10" t="s">
        <v>93</v>
      </c>
      <c r="D9" s="12" t="s">
        <v>44</v>
      </c>
      <c r="E9" s="11">
        <v>5</v>
      </c>
      <c r="F9" s="11">
        <v>4</v>
      </c>
      <c r="G9" s="11">
        <v>24</v>
      </c>
      <c r="H9" s="13">
        <v>0</v>
      </c>
      <c r="I9" s="13">
        <v>0</v>
      </c>
      <c r="J9" s="11">
        <v>10</v>
      </c>
      <c r="K9" s="11">
        <v>10</v>
      </c>
      <c r="L9" s="13">
        <v>0</v>
      </c>
      <c r="M9" s="17">
        <f>SUM(F9:L9)</f>
        <v>48</v>
      </c>
      <c r="N9" s="11"/>
    </row>
    <row r="10" spans="1:14" x14ac:dyDescent="0.25">
      <c r="A10" s="7">
        <v>7</v>
      </c>
      <c r="B10" s="10" t="s">
        <v>87</v>
      </c>
      <c r="C10" s="10" t="s">
        <v>65</v>
      </c>
      <c r="D10" s="12" t="s">
        <v>52</v>
      </c>
      <c r="E10" s="11">
        <v>5</v>
      </c>
      <c r="F10" s="11">
        <v>8</v>
      </c>
      <c r="G10" s="11">
        <v>15</v>
      </c>
      <c r="H10" s="13">
        <v>15</v>
      </c>
      <c r="I10" s="13">
        <v>0</v>
      </c>
      <c r="J10" s="11">
        <v>0</v>
      </c>
      <c r="K10" s="11">
        <v>10</v>
      </c>
      <c r="L10" s="13">
        <v>0</v>
      </c>
      <c r="M10" s="17">
        <f>SUM(F10:L10)</f>
        <v>48</v>
      </c>
      <c r="N10" s="11"/>
    </row>
    <row r="11" spans="1:14" x14ac:dyDescent="0.25">
      <c r="A11" s="7">
        <v>8</v>
      </c>
      <c r="B11" s="10" t="s">
        <v>78</v>
      </c>
      <c r="C11" s="10" t="s">
        <v>79</v>
      </c>
      <c r="D11" s="12" t="s">
        <v>41</v>
      </c>
      <c r="E11" s="11">
        <v>5</v>
      </c>
      <c r="F11" s="11">
        <v>6</v>
      </c>
      <c r="G11" s="11">
        <v>12</v>
      </c>
      <c r="H11" s="13">
        <v>15</v>
      </c>
      <c r="I11" s="13">
        <v>0</v>
      </c>
      <c r="J11" s="11">
        <v>0</v>
      </c>
      <c r="K11" s="11">
        <v>0</v>
      </c>
      <c r="L11" s="13">
        <v>15</v>
      </c>
      <c r="M11" s="17">
        <f>SUM(F11:L11)</f>
        <v>48</v>
      </c>
      <c r="N11" s="11"/>
    </row>
    <row r="12" spans="1:14" x14ac:dyDescent="0.25">
      <c r="A12" s="7">
        <v>9</v>
      </c>
      <c r="B12" s="10" t="s">
        <v>91</v>
      </c>
      <c r="C12" s="10" t="s">
        <v>74</v>
      </c>
      <c r="D12" s="12" t="s">
        <v>52</v>
      </c>
      <c r="E12" s="11">
        <v>5</v>
      </c>
      <c r="F12" s="11">
        <v>6</v>
      </c>
      <c r="G12" s="11">
        <v>12</v>
      </c>
      <c r="H12" s="13">
        <v>10</v>
      </c>
      <c r="I12" s="13">
        <v>0</v>
      </c>
      <c r="J12" s="11">
        <v>10</v>
      </c>
      <c r="K12" s="11">
        <v>10</v>
      </c>
      <c r="L12" s="13">
        <v>0</v>
      </c>
      <c r="M12" s="17">
        <f>SUM(F12:L12)</f>
        <v>48</v>
      </c>
      <c r="N12" s="11"/>
    </row>
    <row r="13" spans="1:14" x14ac:dyDescent="0.25">
      <c r="A13" s="7">
        <v>10</v>
      </c>
      <c r="B13" s="10" t="s">
        <v>95</v>
      </c>
      <c r="C13" s="10" t="s">
        <v>96</v>
      </c>
      <c r="D13" s="12" t="s">
        <v>41</v>
      </c>
      <c r="E13" s="11">
        <v>5</v>
      </c>
      <c r="F13" s="11">
        <v>6</v>
      </c>
      <c r="G13" s="11">
        <v>15</v>
      </c>
      <c r="H13" s="13">
        <v>15</v>
      </c>
      <c r="I13" s="13">
        <v>0</v>
      </c>
      <c r="J13" s="11">
        <v>0</v>
      </c>
      <c r="K13" s="11">
        <v>10</v>
      </c>
      <c r="L13" s="13">
        <v>0</v>
      </c>
      <c r="M13" s="17">
        <f>SUM(F13:L13)</f>
        <v>46</v>
      </c>
      <c r="N13" s="11"/>
    </row>
    <row r="14" spans="1:14" x14ac:dyDescent="0.25">
      <c r="A14" s="7">
        <v>11</v>
      </c>
      <c r="B14" s="10" t="s">
        <v>89</v>
      </c>
      <c r="C14" s="10" t="s">
        <v>74</v>
      </c>
      <c r="D14" s="12" t="s">
        <v>41</v>
      </c>
      <c r="E14" s="11">
        <v>5</v>
      </c>
      <c r="F14" s="11">
        <v>8</v>
      </c>
      <c r="G14" s="11">
        <v>12</v>
      </c>
      <c r="H14" s="13">
        <v>5</v>
      </c>
      <c r="I14" s="13">
        <v>0</v>
      </c>
      <c r="J14" s="11">
        <v>0</v>
      </c>
      <c r="K14" s="11">
        <v>0</v>
      </c>
      <c r="L14" s="13">
        <v>15</v>
      </c>
      <c r="M14" s="17">
        <f>SUM(F14:L14)</f>
        <v>40</v>
      </c>
      <c r="N14" s="11"/>
    </row>
    <row r="15" spans="1:14" x14ac:dyDescent="0.25">
      <c r="A15" s="7">
        <v>12</v>
      </c>
      <c r="B15" s="10" t="s">
        <v>70</v>
      </c>
      <c r="C15" s="10" t="s">
        <v>65</v>
      </c>
      <c r="D15" s="12" t="s">
        <v>42</v>
      </c>
      <c r="E15" s="11">
        <v>4</v>
      </c>
      <c r="F15" s="11">
        <v>6</v>
      </c>
      <c r="G15" s="11">
        <v>9</v>
      </c>
      <c r="H15" s="13">
        <v>15</v>
      </c>
      <c r="I15" s="13">
        <v>0</v>
      </c>
      <c r="J15" s="11">
        <v>0</v>
      </c>
      <c r="K15" s="11">
        <v>10</v>
      </c>
      <c r="L15" s="13">
        <v>0</v>
      </c>
      <c r="M15" s="17">
        <f>SUM(F15:L15)</f>
        <v>40</v>
      </c>
      <c r="N15" s="11"/>
    </row>
    <row r="16" spans="1:14" x14ac:dyDescent="0.25">
      <c r="A16" s="7">
        <v>13</v>
      </c>
      <c r="B16" s="10" t="s">
        <v>81</v>
      </c>
      <c r="C16" s="10" t="s">
        <v>82</v>
      </c>
      <c r="D16" s="12" t="s">
        <v>41</v>
      </c>
      <c r="E16" s="11">
        <v>5</v>
      </c>
      <c r="F16" s="11">
        <v>8</v>
      </c>
      <c r="G16" s="11">
        <v>12</v>
      </c>
      <c r="H16" s="13">
        <v>10</v>
      </c>
      <c r="I16" s="13">
        <v>10</v>
      </c>
      <c r="J16" s="11">
        <v>0</v>
      </c>
      <c r="K16" s="11">
        <v>0</v>
      </c>
      <c r="L16" s="13">
        <v>0</v>
      </c>
      <c r="M16" s="17">
        <f>SUM(F16:L16)</f>
        <v>40</v>
      </c>
      <c r="N16" s="11"/>
    </row>
    <row r="17" spans="1:14" x14ac:dyDescent="0.25">
      <c r="A17" s="7">
        <v>14</v>
      </c>
      <c r="B17" s="10" t="s">
        <v>77</v>
      </c>
      <c r="C17" s="10" t="s">
        <v>69</v>
      </c>
      <c r="D17" s="12" t="s">
        <v>44</v>
      </c>
      <c r="E17" s="11">
        <v>4</v>
      </c>
      <c r="F17" s="11">
        <v>6</v>
      </c>
      <c r="G17" s="11">
        <v>12</v>
      </c>
      <c r="H17" s="13">
        <v>10</v>
      </c>
      <c r="I17" s="13">
        <v>0</v>
      </c>
      <c r="J17" s="11">
        <v>10</v>
      </c>
      <c r="K17" s="11">
        <v>0</v>
      </c>
      <c r="L17" s="13">
        <v>0</v>
      </c>
      <c r="M17" s="17">
        <f>SUM(F17:L17)</f>
        <v>38</v>
      </c>
      <c r="N17" s="11"/>
    </row>
    <row r="18" spans="1:14" x14ac:dyDescent="0.25">
      <c r="A18" s="7">
        <v>15</v>
      </c>
      <c r="B18" s="10" t="s">
        <v>94</v>
      </c>
      <c r="C18" s="10" t="s">
        <v>74</v>
      </c>
      <c r="D18" s="12" t="s">
        <v>52</v>
      </c>
      <c r="E18" s="11">
        <v>5</v>
      </c>
      <c r="F18" s="11">
        <v>10</v>
      </c>
      <c r="G18" s="11">
        <v>12</v>
      </c>
      <c r="H18" s="13">
        <v>5</v>
      </c>
      <c r="I18" s="13">
        <v>0</v>
      </c>
      <c r="J18" s="11">
        <v>10</v>
      </c>
      <c r="K18" s="11">
        <v>0</v>
      </c>
      <c r="L18" s="13">
        <v>0</v>
      </c>
      <c r="M18" s="17">
        <f>SUM(F18:L18)</f>
        <v>37</v>
      </c>
      <c r="N18" s="11"/>
    </row>
    <row r="19" spans="1:14" x14ac:dyDescent="0.25">
      <c r="A19" s="7">
        <v>16</v>
      </c>
      <c r="B19" s="10" t="s">
        <v>88</v>
      </c>
      <c r="C19" s="10" t="s">
        <v>76</v>
      </c>
      <c r="D19" s="12" t="s">
        <v>49</v>
      </c>
      <c r="E19" s="11">
        <v>5</v>
      </c>
      <c r="F19" s="11">
        <v>6</v>
      </c>
      <c r="G19" s="11">
        <v>21</v>
      </c>
      <c r="H19" s="13">
        <v>0</v>
      </c>
      <c r="I19" s="13">
        <v>10</v>
      </c>
      <c r="J19" s="11">
        <v>0</v>
      </c>
      <c r="K19" s="11">
        <v>0</v>
      </c>
      <c r="L19" s="13">
        <v>0</v>
      </c>
      <c r="M19" s="17">
        <f>SUM(F19:L19)</f>
        <v>37</v>
      </c>
      <c r="N19" s="11"/>
    </row>
    <row r="20" spans="1:14" x14ac:dyDescent="0.25">
      <c r="A20" s="7">
        <v>17</v>
      </c>
      <c r="B20" s="10" t="s">
        <v>66</v>
      </c>
      <c r="C20" s="10" t="s">
        <v>67</v>
      </c>
      <c r="D20" s="12" t="s">
        <v>42</v>
      </c>
      <c r="E20" s="11">
        <v>4</v>
      </c>
      <c r="F20" s="11">
        <v>4</v>
      </c>
      <c r="G20" s="11">
        <v>15</v>
      </c>
      <c r="H20" s="13">
        <v>15</v>
      </c>
      <c r="I20" s="13">
        <v>0</v>
      </c>
      <c r="J20" s="11">
        <v>0</v>
      </c>
      <c r="K20" s="11">
        <v>0</v>
      </c>
      <c r="L20" s="13">
        <v>0</v>
      </c>
      <c r="M20" s="17">
        <f>SUM(F20:L20)</f>
        <v>34</v>
      </c>
      <c r="N20" s="11"/>
    </row>
    <row r="21" spans="1:14" x14ac:dyDescent="0.25">
      <c r="A21" s="7">
        <v>18</v>
      </c>
      <c r="B21" s="10" t="s">
        <v>68</v>
      </c>
      <c r="C21" s="10" t="s">
        <v>69</v>
      </c>
      <c r="D21" s="12" t="s">
        <v>42</v>
      </c>
      <c r="E21" s="11">
        <v>4</v>
      </c>
      <c r="F21" s="11">
        <v>8</v>
      </c>
      <c r="G21" s="11">
        <v>15</v>
      </c>
      <c r="H21" s="13">
        <v>0</v>
      </c>
      <c r="I21" s="13">
        <v>10</v>
      </c>
      <c r="J21" s="11">
        <v>0</v>
      </c>
      <c r="K21" s="11">
        <v>0</v>
      </c>
      <c r="L21" s="13">
        <v>0</v>
      </c>
      <c r="M21" s="17">
        <f>SUM(F21:L21)</f>
        <v>33</v>
      </c>
      <c r="N21" s="11"/>
    </row>
    <row r="22" spans="1:14" x14ac:dyDescent="0.25">
      <c r="A22" s="7">
        <v>19</v>
      </c>
      <c r="B22" s="10" t="s">
        <v>97</v>
      </c>
      <c r="C22" s="10" t="s">
        <v>74</v>
      </c>
      <c r="D22" s="12" t="s">
        <v>52</v>
      </c>
      <c r="E22" s="11">
        <v>5</v>
      </c>
      <c r="F22" s="11">
        <v>8</v>
      </c>
      <c r="G22" s="11">
        <v>21</v>
      </c>
      <c r="H22" s="13">
        <v>0</v>
      </c>
      <c r="I22" s="13">
        <v>0</v>
      </c>
      <c r="J22" s="11">
        <v>0</v>
      </c>
      <c r="K22" s="11">
        <v>0</v>
      </c>
      <c r="L22" s="13">
        <v>0</v>
      </c>
      <c r="M22" s="17">
        <f>SUM(F22:L22)</f>
        <v>29</v>
      </c>
      <c r="N22" s="11"/>
    </row>
    <row r="23" spans="1:14" x14ac:dyDescent="0.25">
      <c r="A23" s="7">
        <v>20</v>
      </c>
      <c r="B23" s="10" t="s">
        <v>71</v>
      </c>
      <c r="C23" s="10" t="s">
        <v>72</v>
      </c>
      <c r="D23" s="12" t="s">
        <v>44</v>
      </c>
      <c r="E23" s="11">
        <v>4</v>
      </c>
      <c r="F23" s="11">
        <v>6</v>
      </c>
      <c r="G23" s="11">
        <v>12</v>
      </c>
      <c r="H23" s="13">
        <v>10</v>
      </c>
      <c r="I23" s="13">
        <v>0</v>
      </c>
      <c r="J23" s="11">
        <v>0</v>
      </c>
      <c r="K23" s="11">
        <v>0</v>
      </c>
      <c r="L23" s="13">
        <v>0</v>
      </c>
      <c r="M23" s="17">
        <f>SUM(F23:L23)</f>
        <v>28</v>
      </c>
      <c r="N23" s="11"/>
    </row>
    <row r="24" spans="1:14" x14ac:dyDescent="0.25">
      <c r="A24" s="7">
        <v>21</v>
      </c>
      <c r="B24" s="10" t="s">
        <v>75</v>
      </c>
      <c r="C24" s="10" t="s">
        <v>76</v>
      </c>
      <c r="D24" s="12" t="s">
        <v>42</v>
      </c>
      <c r="E24" s="11">
        <v>4</v>
      </c>
      <c r="F24" s="11">
        <v>10</v>
      </c>
      <c r="G24" s="11">
        <v>15</v>
      </c>
      <c r="H24" s="13">
        <v>0</v>
      </c>
      <c r="I24" s="13">
        <v>0</v>
      </c>
      <c r="J24" s="11">
        <v>0</v>
      </c>
      <c r="K24" s="11">
        <v>0</v>
      </c>
      <c r="L24" s="13">
        <v>0</v>
      </c>
      <c r="M24" s="17">
        <f>SUM(F24:L24)</f>
        <v>25</v>
      </c>
      <c r="N24" s="11"/>
    </row>
    <row r="25" spans="1:14" x14ac:dyDescent="0.25">
      <c r="A25" s="7">
        <v>22</v>
      </c>
      <c r="B25" s="10" t="s">
        <v>73</v>
      </c>
      <c r="C25" s="10" t="s">
        <v>74</v>
      </c>
      <c r="D25" s="12" t="s">
        <v>44</v>
      </c>
      <c r="E25" s="11">
        <v>4</v>
      </c>
      <c r="F25" s="11">
        <v>4</v>
      </c>
      <c r="G25" s="11">
        <v>15</v>
      </c>
      <c r="H25" s="13">
        <v>0</v>
      </c>
      <c r="I25" s="13">
        <v>0</v>
      </c>
      <c r="J25" s="11">
        <v>0</v>
      </c>
      <c r="K25" s="11">
        <v>0</v>
      </c>
      <c r="L25" s="13">
        <v>0</v>
      </c>
      <c r="M25" s="17">
        <f>SUM(F25:L25)</f>
        <v>19</v>
      </c>
      <c r="N25" s="11"/>
    </row>
    <row r="26" spans="1:14" x14ac:dyDescent="0.25">
      <c r="A26" s="7">
        <v>23</v>
      </c>
      <c r="B26" s="10" t="s">
        <v>86</v>
      </c>
      <c r="C26" s="10" t="s">
        <v>74</v>
      </c>
      <c r="D26" s="12" t="s">
        <v>52</v>
      </c>
      <c r="E26" s="11">
        <v>5</v>
      </c>
      <c r="F26" s="11">
        <v>6</v>
      </c>
      <c r="G26" s="11">
        <v>12</v>
      </c>
      <c r="H26" s="13">
        <v>0</v>
      </c>
      <c r="I26" s="13">
        <v>0</v>
      </c>
      <c r="J26" s="11">
        <v>0</v>
      </c>
      <c r="K26" s="11">
        <v>0</v>
      </c>
      <c r="L26" s="13">
        <v>0</v>
      </c>
      <c r="M26" s="17">
        <f>SUM(F26:L26)</f>
        <v>18</v>
      </c>
      <c r="N26" s="11"/>
    </row>
  </sheetData>
  <sortState ref="A4:O26">
    <sortCondition descending="1" ref="M4:M26"/>
    <sortCondition ref="B4:B26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M3" sqref="M3"/>
    </sheetView>
  </sheetViews>
  <sheetFormatPr defaultRowHeight="15" x14ac:dyDescent="0.25"/>
  <cols>
    <col min="1" max="1" width="5.28515625" style="6" customWidth="1"/>
    <col min="2" max="2" width="17.140625" style="6" customWidth="1"/>
    <col min="3" max="3" width="10" style="6" customWidth="1"/>
    <col min="4" max="5" width="9.5703125" style="6" customWidth="1"/>
    <col min="6" max="6" width="9.7109375" style="6" customWidth="1"/>
    <col min="7" max="7" width="11.7109375" style="6" customWidth="1"/>
    <col min="8" max="8" width="11.85546875" style="6" customWidth="1"/>
    <col min="9" max="9" width="12" style="6" customWidth="1"/>
    <col min="10" max="10" width="11.42578125" style="6" customWidth="1"/>
    <col min="11" max="12" width="11" style="6" customWidth="1"/>
    <col min="13" max="13" width="10.42578125" style="6" customWidth="1"/>
    <col min="14" max="14" width="13.85546875" style="6" customWidth="1"/>
    <col min="15" max="16384" width="9.140625" style="6"/>
  </cols>
  <sheetData>
    <row r="1" spans="1:14" ht="18.75" x14ac:dyDescent="0.3">
      <c r="B1" s="14" t="s">
        <v>60</v>
      </c>
    </row>
    <row r="3" spans="1:14" ht="31.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</v>
      </c>
      <c r="G3" s="8" t="s">
        <v>2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3</v>
      </c>
      <c r="M3" s="8" t="s">
        <v>8</v>
      </c>
      <c r="N3" s="8" t="s">
        <v>61</v>
      </c>
    </row>
    <row r="4" spans="1:14" x14ac:dyDescent="0.25">
      <c r="A4" s="7">
        <v>1</v>
      </c>
      <c r="B4" s="10" t="s">
        <v>119</v>
      </c>
      <c r="C4" s="10" t="s">
        <v>93</v>
      </c>
      <c r="D4" s="12" t="s">
        <v>43</v>
      </c>
      <c r="E4" s="11">
        <v>6</v>
      </c>
      <c r="F4" s="11">
        <v>10</v>
      </c>
      <c r="G4" s="11">
        <v>21</v>
      </c>
      <c r="H4" s="13">
        <v>15</v>
      </c>
      <c r="I4" s="13">
        <v>0</v>
      </c>
      <c r="J4" s="11">
        <v>10</v>
      </c>
      <c r="K4" s="11">
        <v>10</v>
      </c>
      <c r="L4" s="13">
        <v>15</v>
      </c>
      <c r="M4" s="17">
        <f>SUM(F4:L4)</f>
        <v>81</v>
      </c>
      <c r="N4" s="11"/>
    </row>
    <row r="5" spans="1:14" x14ac:dyDescent="0.25">
      <c r="A5" s="7">
        <v>2</v>
      </c>
      <c r="B5" s="10" t="s">
        <v>117</v>
      </c>
      <c r="C5" s="10" t="s">
        <v>100</v>
      </c>
      <c r="D5" s="12" t="s">
        <v>47</v>
      </c>
      <c r="E5" s="11">
        <v>6</v>
      </c>
      <c r="F5" s="11">
        <v>6</v>
      </c>
      <c r="G5" s="11">
        <v>18</v>
      </c>
      <c r="H5" s="13">
        <v>15</v>
      </c>
      <c r="I5" s="13">
        <v>0</v>
      </c>
      <c r="J5" s="11">
        <v>10</v>
      </c>
      <c r="K5" s="11">
        <v>10</v>
      </c>
      <c r="L5" s="13">
        <v>15</v>
      </c>
      <c r="M5" s="17">
        <f>SUM(F5:L5)</f>
        <v>74</v>
      </c>
      <c r="N5" s="11"/>
    </row>
    <row r="6" spans="1:14" x14ac:dyDescent="0.25">
      <c r="A6" s="7">
        <v>3</v>
      </c>
      <c r="B6" s="10" t="s">
        <v>126</v>
      </c>
      <c r="C6" s="10" t="s">
        <v>65</v>
      </c>
      <c r="D6" s="12" t="s">
        <v>52</v>
      </c>
      <c r="E6" s="11">
        <v>6</v>
      </c>
      <c r="F6" s="11">
        <v>6</v>
      </c>
      <c r="G6" s="11">
        <v>21</v>
      </c>
      <c r="H6" s="13">
        <v>15</v>
      </c>
      <c r="I6" s="13">
        <v>10</v>
      </c>
      <c r="J6" s="11">
        <v>10</v>
      </c>
      <c r="K6" s="11">
        <v>10</v>
      </c>
      <c r="L6" s="13">
        <v>0</v>
      </c>
      <c r="M6" s="17">
        <f>SUM(F6:L6)</f>
        <v>72</v>
      </c>
      <c r="N6" s="11"/>
    </row>
    <row r="7" spans="1:14" x14ac:dyDescent="0.25">
      <c r="A7" s="7">
        <v>4</v>
      </c>
      <c r="B7" s="10" t="s">
        <v>101</v>
      </c>
      <c r="C7" s="10" t="s">
        <v>96</v>
      </c>
      <c r="D7" s="12" t="s">
        <v>45</v>
      </c>
      <c r="E7" s="11">
        <v>6</v>
      </c>
      <c r="F7" s="11">
        <v>8</v>
      </c>
      <c r="G7" s="11">
        <v>18</v>
      </c>
      <c r="H7" s="13">
        <v>10</v>
      </c>
      <c r="I7" s="13">
        <v>0</v>
      </c>
      <c r="J7" s="11">
        <v>10</v>
      </c>
      <c r="K7" s="11">
        <v>10</v>
      </c>
      <c r="L7" s="13">
        <v>15</v>
      </c>
      <c r="M7" s="17">
        <f>SUM(F7:L7)</f>
        <v>71</v>
      </c>
      <c r="N7" s="11"/>
    </row>
    <row r="8" spans="1:14" x14ac:dyDescent="0.25">
      <c r="A8" s="7">
        <v>5</v>
      </c>
      <c r="B8" s="10" t="s">
        <v>122</v>
      </c>
      <c r="C8" s="10" t="s">
        <v>65</v>
      </c>
      <c r="D8" s="12" t="s">
        <v>52</v>
      </c>
      <c r="E8" s="11">
        <v>6</v>
      </c>
      <c r="F8" s="11">
        <v>6</v>
      </c>
      <c r="G8" s="11">
        <v>21</v>
      </c>
      <c r="H8" s="13">
        <v>15</v>
      </c>
      <c r="I8" s="13">
        <v>0</v>
      </c>
      <c r="J8" s="11">
        <v>0</v>
      </c>
      <c r="K8" s="11">
        <v>10</v>
      </c>
      <c r="L8" s="13">
        <v>15</v>
      </c>
      <c r="M8" s="17">
        <f>SUM(F8:L8)</f>
        <v>67</v>
      </c>
      <c r="N8" s="11"/>
    </row>
    <row r="9" spans="1:14" x14ac:dyDescent="0.25">
      <c r="A9" s="7">
        <v>6</v>
      </c>
      <c r="B9" s="10" t="s">
        <v>114</v>
      </c>
      <c r="C9" s="10" t="s">
        <v>104</v>
      </c>
      <c r="D9" s="12" t="s">
        <v>41</v>
      </c>
      <c r="E9" s="11">
        <v>6</v>
      </c>
      <c r="F9" s="11">
        <v>4</v>
      </c>
      <c r="G9" s="11">
        <v>21</v>
      </c>
      <c r="H9" s="13">
        <v>15</v>
      </c>
      <c r="I9" s="13">
        <v>10</v>
      </c>
      <c r="J9" s="11">
        <v>0</v>
      </c>
      <c r="K9" s="11">
        <v>10</v>
      </c>
      <c r="L9" s="13">
        <v>0</v>
      </c>
      <c r="M9" s="17">
        <f>SUM(F9:L9)</f>
        <v>60</v>
      </c>
      <c r="N9" s="11"/>
    </row>
    <row r="10" spans="1:14" x14ac:dyDescent="0.25">
      <c r="A10" s="7">
        <v>7</v>
      </c>
      <c r="B10" s="10" t="s">
        <v>113</v>
      </c>
      <c r="C10" s="10" t="s">
        <v>69</v>
      </c>
      <c r="D10" s="12" t="s">
        <v>44</v>
      </c>
      <c r="E10" s="11">
        <v>6</v>
      </c>
      <c r="F10" s="11">
        <v>8</v>
      </c>
      <c r="G10" s="11">
        <v>15</v>
      </c>
      <c r="H10" s="13">
        <v>5</v>
      </c>
      <c r="I10" s="13">
        <v>10</v>
      </c>
      <c r="J10" s="11">
        <v>10</v>
      </c>
      <c r="K10" s="11">
        <v>10</v>
      </c>
      <c r="L10" s="13">
        <v>0</v>
      </c>
      <c r="M10" s="17">
        <f>SUM(F10:L10)</f>
        <v>58</v>
      </c>
      <c r="N10" s="11"/>
    </row>
    <row r="11" spans="1:14" x14ac:dyDescent="0.25">
      <c r="A11" s="7">
        <v>8</v>
      </c>
      <c r="B11" s="10" t="s">
        <v>112</v>
      </c>
      <c r="C11" s="10" t="s">
        <v>82</v>
      </c>
      <c r="D11" s="12" t="s">
        <v>57</v>
      </c>
      <c r="E11" s="11">
        <v>6</v>
      </c>
      <c r="F11" s="11">
        <v>6</v>
      </c>
      <c r="G11" s="11">
        <v>15</v>
      </c>
      <c r="H11" s="13">
        <v>15</v>
      </c>
      <c r="I11" s="13">
        <v>0</v>
      </c>
      <c r="J11" s="11">
        <v>10</v>
      </c>
      <c r="K11" s="11">
        <v>10</v>
      </c>
      <c r="L11" s="13">
        <v>0</v>
      </c>
      <c r="M11" s="17">
        <f>SUM(F11:L11)</f>
        <v>56</v>
      </c>
      <c r="N11" s="11"/>
    </row>
    <row r="12" spans="1:14" x14ac:dyDescent="0.25">
      <c r="A12" s="7">
        <v>9</v>
      </c>
      <c r="B12" s="10" t="s">
        <v>120</v>
      </c>
      <c r="C12" s="10" t="s">
        <v>93</v>
      </c>
      <c r="D12" s="12" t="s">
        <v>54</v>
      </c>
      <c r="E12" s="11">
        <v>6</v>
      </c>
      <c r="F12" s="11">
        <v>10</v>
      </c>
      <c r="G12" s="11">
        <v>21</v>
      </c>
      <c r="H12" s="13">
        <v>0</v>
      </c>
      <c r="I12" s="13">
        <v>0</v>
      </c>
      <c r="J12" s="11">
        <v>0</v>
      </c>
      <c r="K12" s="11">
        <v>10</v>
      </c>
      <c r="L12" s="13">
        <v>15</v>
      </c>
      <c r="M12" s="17">
        <f>SUM(F12:L12)</f>
        <v>56</v>
      </c>
      <c r="N12" s="11"/>
    </row>
    <row r="13" spans="1:14" x14ac:dyDescent="0.25">
      <c r="A13" s="7">
        <v>10</v>
      </c>
      <c r="B13" s="10" t="s">
        <v>98</v>
      </c>
      <c r="C13" s="10" t="s">
        <v>69</v>
      </c>
      <c r="D13" s="12" t="s">
        <v>41</v>
      </c>
      <c r="E13" s="11">
        <v>6</v>
      </c>
      <c r="F13" s="11">
        <v>2</v>
      </c>
      <c r="G13" s="11">
        <v>18</v>
      </c>
      <c r="H13" s="13">
        <v>15</v>
      </c>
      <c r="I13" s="13">
        <v>10</v>
      </c>
      <c r="J13" s="11">
        <v>0</v>
      </c>
      <c r="K13" s="11">
        <v>10</v>
      </c>
      <c r="L13" s="13">
        <v>0</v>
      </c>
      <c r="M13" s="17">
        <f>SUM(F13:L13)</f>
        <v>55</v>
      </c>
      <c r="N13" s="11"/>
    </row>
    <row r="14" spans="1:14" x14ac:dyDescent="0.25">
      <c r="A14" s="7">
        <v>11</v>
      </c>
      <c r="B14" s="10" t="s">
        <v>99</v>
      </c>
      <c r="C14" s="10" t="s">
        <v>100</v>
      </c>
      <c r="D14" s="12" t="s">
        <v>41</v>
      </c>
      <c r="E14" s="11">
        <v>6</v>
      </c>
      <c r="F14" s="11">
        <v>4</v>
      </c>
      <c r="G14" s="11">
        <v>15</v>
      </c>
      <c r="H14" s="13">
        <v>15</v>
      </c>
      <c r="I14" s="13">
        <v>10</v>
      </c>
      <c r="J14" s="11">
        <v>10</v>
      </c>
      <c r="K14" s="11">
        <v>0</v>
      </c>
      <c r="L14" s="13">
        <v>0</v>
      </c>
      <c r="M14" s="17">
        <f>SUM(F14:L14)</f>
        <v>54</v>
      </c>
      <c r="N14" s="11"/>
    </row>
    <row r="15" spans="1:14" x14ac:dyDescent="0.25">
      <c r="A15" s="7">
        <v>12</v>
      </c>
      <c r="B15" s="10" t="s">
        <v>124</v>
      </c>
      <c r="C15" s="10" t="s">
        <v>74</v>
      </c>
      <c r="D15" s="12" t="s">
        <v>48</v>
      </c>
      <c r="E15" s="11">
        <v>6</v>
      </c>
      <c r="F15" s="11">
        <v>6</v>
      </c>
      <c r="G15" s="11">
        <v>18</v>
      </c>
      <c r="H15" s="13">
        <v>15</v>
      </c>
      <c r="I15" s="13">
        <v>0</v>
      </c>
      <c r="J15" s="11">
        <v>0</v>
      </c>
      <c r="K15" s="11">
        <v>10</v>
      </c>
      <c r="L15" s="13">
        <v>0</v>
      </c>
      <c r="M15" s="17">
        <f>SUM(F15:L15)</f>
        <v>49</v>
      </c>
      <c r="N15" s="11"/>
    </row>
    <row r="16" spans="1:14" x14ac:dyDescent="0.25">
      <c r="A16" s="7">
        <v>13</v>
      </c>
      <c r="B16" s="10" t="s">
        <v>102</v>
      </c>
      <c r="C16" s="10" t="s">
        <v>96</v>
      </c>
      <c r="D16" s="12" t="s">
        <v>54</v>
      </c>
      <c r="E16" s="11">
        <v>6</v>
      </c>
      <c r="F16" s="11">
        <v>6</v>
      </c>
      <c r="G16" s="11">
        <v>12</v>
      </c>
      <c r="H16" s="13">
        <v>10</v>
      </c>
      <c r="I16" s="13">
        <v>10</v>
      </c>
      <c r="J16" s="11">
        <v>0</v>
      </c>
      <c r="K16" s="11">
        <v>10</v>
      </c>
      <c r="L16" s="13">
        <v>0</v>
      </c>
      <c r="M16" s="17">
        <f>SUM(F16:L16)</f>
        <v>48</v>
      </c>
      <c r="N16" s="11"/>
    </row>
    <row r="17" spans="1:14" x14ac:dyDescent="0.25">
      <c r="A17" s="7">
        <v>14</v>
      </c>
      <c r="B17" s="10" t="s">
        <v>123</v>
      </c>
      <c r="C17" s="10" t="s">
        <v>65</v>
      </c>
      <c r="D17" s="12" t="s">
        <v>52</v>
      </c>
      <c r="E17" s="11">
        <v>6</v>
      </c>
      <c r="F17" s="11">
        <v>8</v>
      </c>
      <c r="G17" s="11">
        <v>12</v>
      </c>
      <c r="H17" s="13">
        <v>15</v>
      </c>
      <c r="I17" s="13">
        <v>0</v>
      </c>
      <c r="J17" s="11">
        <v>10</v>
      </c>
      <c r="K17" s="11">
        <v>0</v>
      </c>
      <c r="L17" s="13">
        <v>0</v>
      </c>
      <c r="M17" s="17">
        <f>SUM(F17:L17)</f>
        <v>45</v>
      </c>
      <c r="N17" s="11"/>
    </row>
    <row r="18" spans="1:14" x14ac:dyDescent="0.25">
      <c r="A18" s="7">
        <v>15</v>
      </c>
      <c r="B18" s="10" t="s">
        <v>118</v>
      </c>
      <c r="C18" s="10" t="s">
        <v>85</v>
      </c>
      <c r="D18" s="12" t="s">
        <v>59</v>
      </c>
      <c r="E18" s="11">
        <v>6</v>
      </c>
      <c r="F18" s="11">
        <v>8</v>
      </c>
      <c r="G18" s="11">
        <v>18</v>
      </c>
      <c r="H18" s="13">
        <v>15</v>
      </c>
      <c r="I18" s="13">
        <v>0</v>
      </c>
      <c r="J18" s="11">
        <v>0</v>
      </c>
      <c r="K18" s="11">
        <v>0</v>
      </c>
      <c r="L18" s="13">
        <v>0</v>
      </c>
      <c r="M18" s="17">
        <f>SUM(F18:L18)</f>
        <v>41</v>
      </c>
      <c r="N18" s="11"/>
    </row>
    <row r="19" spans="1:14" x14ac:dyDescent="0.25">
      <c r="A19" s="7">
        <v>16</v>
      </c>
      <c r="B19" s="10" t="s">
        <v>121</v>
      </c>
      <c r="C19" s="10" t="s">
        <v>74</v>
      </c>
      <c r="D19" s="12" t="s">
        <v>52</v>
      </c>
      <c r="E19" s="11">
        <v>6</v>
      </c>
      <c r="F19" s="11">
        <v>8</v>
      </c>
      <c r="G19" s="11">
        <v>15</v>
      </c>
      <c r="H19" s="13">
        <v>15</v>
      </c>
      <c r="I19" s="13">
        <v>0</v>
      </c>
      <c r="J19" s="11">
        <v>0</v>
      </c>
      <c r="K19" s="11">
        <v>0</v>
      </c>
      <c r="L19" s="13">
        <v>0</v>
      </c>
      <c r="M19" s="17">
        <f>SUM(F19:L19)</f>
        <v>38</v>
      </c>
      <c r="N19" s="11"/>
    </row>
    <row r="20" spans="1:14" x14ac:dyDescent="0.25">
      <c r="A20" s="7">
        <v>17</v>
      </c>
      <c r="B20" s="10" t="s">
        <v>115</v>
      </c>
      <c r="C20" s="10" t="s">
        <v>74</v>
      </c>
      <c r="D20" s="12" t="s">
        <v>52</v>
      </c>
      <c r="E20" s="11">
        <v>6</v>
      </c>
      <c r="F20" s="11">
        <v>6</v>
      </c>
      <c r="G20" s="11">
        <v>18</v>
      </c>
      <c r="H20" s="13">
        <v>10</v>
      </c>
      <c r="I20" s="13">
        <v>0</v>
      </c>
      <c r="J20" s="11">
        <v>0</v>
      </c>
      <c r="K20" s="11">
        <v>0</v>
      </c>
      <c r="L20" s="13">
        <v>0</v>
      </c>
      <c r="M20" s="17">
        <f>SUM(F20:L20)</f>
        <v>34</v>
      </c>
      <c r="N20" s="11"/>
    </row>
    <row r="21" spans="1:14" x14ac:dyDescent="0.25">
      <c r="A21" s="7">
        <v>18</v>
      </c>
      <c r="B21" s="10" t="s">
        <v>125</v>
      </c>
      <c r="C21" s="10" t="s">
        <v>69</v>
      </c>
      <c r="D21" s="12" t="s">
        <v>52</v>
      </c>
      <c r="E21" s="11">
        <v>6</v>
      </c>
      <c r="F21" s="11">
        <v>8</v>
      </c>
      <c r="G21" s="11">
        <v>15</v>
      </c>
      <c r="H21" s="13">
        <v>10</v>
      </c>
      <c r="I21" s="13">
        <v>0</v>
      </c>
      <c r="J21" s="11">
        <v>0</v>
      </c>
      <c r="K21" s="11">
        <v>0</v>
      </c>
      <c r="L21" s="13">
        <v>0</v>
      </c>
      <c r="M21" s="17">
        <f>SUM(F21:L21)</f>
        <v>33</v>
      </c>
      <c r="N21" s="11"/>
    </row>
    <row r="22" spans="1:14" x14ac:dyDescent="0.25">
      <c r="A22" s="7">
        <v>19</v>
      </c>
      <c r="B22" s="10" t="s">
        <v>105</v>
      </c>
      <c r="C22" s="10" t="s">
        <v>69</v>
      </c>
      <c r="D22" s="12" t="s">
        <v>51</v>
      </c>
      <c r="E22" s="11">
        <v>6</v>
      </c>
      <c r="F22" s="11">
        <v>10</v>
      </c>
      <c r="G22" s="11">
        <v>12</v>
      </c>
      <c r="H22" s="13">
        <v>10</v>
      </c>
      <c r="I22" s="13">
        <v>0</v>
      </c>
      <c r="J22" s="11">
        <v>0</v>
      </c>
      <c r="K22" s="11">
        <v>0</v>
      </c>
      <c r="L22" s="13">
        <v>0</v>
      </c>
      <c r="M22" s="17">
        <f>SUM(F22:L22)</f>
        <v>32</v>
      </c>
      <c r="N22" s="11"/>
    </row>
    <row r="23" spans="1:14" x14ac:dyDescent="0.25">
      <c r="A23" s="7">
        <v>20</v>
      </c>
      <c r="B23" s="10" t="s">
        <v>108</v>
      </c>
      <c r="C23" s="10" t="s">
        <v>72</v>
      </c>
      <c r="D23" s="12" t="s">
        <v>52</v>
      </c>
      <c r="E23" s="11">
        <v>6</v>
      </c>
      <c r="F23" s="11">
        <v>10</v>
      </c>
      <c r="G23" s="11">
        <v>21</v>
      </c>
      <c r="H23" s="13">
        <v>0</v>
      </c>
      <c r="I23" s="13">
        <v>0</v>
      </c>
      <c r="J23" s="11">
        <v>0</v>
      </c>
      <c r="K23" s="11">
        <v>0</v>
      </c>
      <c r="L23" s="13">
        <v>0</v>
      </c>
      <c r="M23" s="17">
        <f>SUM(F23:L23)</f>
        <v>31</v>
      </c>
      <c r="N23" s="11"/>
    </row>
    <row r="24" spans="1:14" x14ac:dyDescent="0.25">
      <c r="A24" s="7">
        <v>21</v>
      </c>
      <c r="B24" s="10" t="s">
        <v>109</v>
      </c>
      <c r="C24" s="10" t="s">
        <v>69</v>
      </c>
      <c r="D24" s="12" t="s">
        <v>44</v>
      </c>
      <c r="E24" s="11">
        <v>6</v>
      </c>
      <c r="F24" s="11">
        <v>6</v>
      </c>
      <c r="G24" s="11">
        <v>15</v>
      </c>
      <c r="H24" s="13">
        <v>10</v>
      </c>
      <c r="I24" s="13">
        <v>0</v>
      </c>
      <c r="J24" s="11">
        <v>0</v>
      </c>
      <c r="K24" s="11">
        <v>0</v>
      </c>
      <c r="L24" s="13">
        <v>0</v>
      </c>
      <c r="M24" s="17">
        <f>SUM(F24:L24)</f>
        <v>31</v>
      </c>
      <c r="N24" s="11"/>
    </row>
    <row r="25" spans="1:14" x14ac:dyDescent="0.25">
      <c r="A25" s="7">
        <v>22</v>
      </c>
      <c r="B25" s="10" t="s">
        <v>116</v>
      </c>
      <c r="C25" s="10" t="s">
        <v>96</v>
      </c>
      <c r="D25" s="12" t="s">
        <v>52</v>
      </c>
      <c r="E25" s="11">
        <v>6</v>
      </c>
      <c r="F25" s="11">
        <v>4</v>
      </c>
      <c r="G25" s="11">
        <v>15</v>
      </c>
      <c r="H25" s="13">
        <v>10</v>
      </c>
      <c r="I25" s="13">
        <v>0</v>
      </c>
      <c r="J25" s="11">
        <v>0</v>
      </c>
      <c r="K25" s="11">
        <v>0</v>
      </c>
      <c r="L25" s="13">
        <v>0</v>
      </c>
      <c r="M25" s="17">
        <f>SUM(F25:L25)</f>
        <v>29</v>
      </c>
      <c r="N25" s="11"/>
    </row>
    <row r="26" spans="1:14" x14ac:dyDescent="0.25">
      <c r="A26" s="7">
        <v>23</v>
      </c>
      <c r="B26" s="10" t="s">
        <v>103</v>
      </c>
      <c r="C26" s="10" t="s">
        <v>104</v>
      </c>
      <c r="D26" s="12" t="s">
        <v>51</v>
      </c>
      <c r="E26" s="11">
        <v>6</v>
      </c>
      <c r="F26" s="11">
        <v>8</v>
      </c>
      <c r="G26" s="11">
        <v>18</v>
      </c>
      <c r="H26" s="13">
        <v>0</v>
      </c>
      <c r="I26" s="13">
        <v>0</v>
      </c>
      <c r="J26" s="11">
        <v>0</v>
      </c>
      <c r="K26" s="11">
        <v>0</v>
      </c>
      <c r="L26" s="13">
        <v>0</v>
      </c>
      <c r="M26" s="17">
        <f>SUM(F26:L26)</f>
        <v>26</v>
      </c>
      <c r="N26" s="11"/>
    </row>
    <row r="27" spans="1:14" x14ac:dyDescent="0.25">
      <c r="A27" s="7">
        <v>24</v>
      </c>
      <c r="B27" s="10" t="s">
        <v>107</v>
      </c>
      <c r="C27" s="10" t="s">
        <v>104</v>
      </c>
      <c r="D27" s="12" t="s">
        <v>52</v>
      </c>
      <c r="E27" s="11">
        <v>6</v>
      </c>
      <c r="F27" s="11">
        <v>6</v>
      </c>
      <c r="G27" s="11">
        <v>9</v>
      </c>
      <c r="H27" s="13">
        <v>0</v>
      </c>
      <c r="I27" s="13">
        <v>10</v>
      </c>
      <c r="J27" s="11">
        <v>0</v>
      </c>
      <c r="K27" s="11">
        <v>0</v>
      </c>
      <c r="L27" s="13">
        <v>0</v>
      </c>
      <c r="M27" s="17">
        <f>SUM(F27:L27)</f>
        <v>25</v>
      </c>
      <c r="N27" s="11"/>
    </row>
    <row r="28" spans="1:14" x14ac:dyDescent="0.25">
      <c r="A28" s="7">
        <v>25</v>
      </c>
      <c r="B28" s="10" t="s">
        <v>110</v>
      </c>
      <c r="C28" s="10" t="s">
        <v>111</v>
      </c>
      <c r="D28" s="12" t="s">
        <v>46</v>
      </c>
      <c r="E28" s="11">
        <v>6</v>
      </c>
      <c r="F28" s="11">
        <v>6</v>
      </c>
      <c r="G28" s="11">
        <v>9</v>
      </c>
      <c r="H28" s="13">
        <v>10</v>
      </c>
      <c r="I28" s="13">
        <v>0</v>
      </c>
      <c r="J28" s="11">
        <v>0</v>
      </c>
      <c r="K28" s="11">
        <v>0</v>
      </c>
      <c r="L28" s="13">
        <v>0</v>
      </c>
      <c r="M28" s="17">
        <f>SUM(F28:L28)</f>
        <v>25</v>
      </c>
      <c r="N28" s="11"/>
    </row>
    <row r="29" spans="1:14" x14ac:dyDescent="0.25">
      <c r="A29" s="7">
        <v>26</v>
      </c>
      <c r="B29" s="10" t="s">
        <v>106</v>
      </c>
      <c r="C29" s="10" t="s">
        <v>65</v>
      </c>
      <c r="D29" s="12" t="s">
        <v>52</v>
      </c>
      <c r="E29" s="11">
        <v>6</v>
      </c>
      <c r="F29" s="11">
        <v>8</v>
      </c>
      <c r="G29" s="11">
        <v>15</v>
      </c>
      <c r="H29" s="13">
        <v>0</v>
      </c>
      <c r="I29" s="13">
        <v>0</v>
      </c>
      <c r="J29" s="11">
        <v>0</v>
      </c>
      <c r="K29" s="11">
        <v>0</v>
      </c>
      <c r="L29" s="13">
        <v>0</v>
      </c>
      <c r="M29" s="17">
        <f>SUM(F29:L29)</f>
        <v>23</v>
      </c>
      <c r="N29" s="11"/>
    </row>
  </sheetData>
  <sortState ref="A4:O29">
    <sortCondition descending="1" ref="M4:M29"/>
    <sortCondition ref="B4:B2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M3" sqref="M3"/>
    </sheetView>
  </sheetViews>
  <sheetFormatPr defaultRowHeight="15" x14ac:dyDescent="0.25"/>
  <cols>
    <col min="1" max="1" width="5.85546875" style="6" customWidth="1"/>
    <col min="2" max="2" width="17.42578125" style="6" customWidth="1"/>
    <col min="3" max="3" width="9.85546875" style="6" customWidth="1"/>
    <col min="4" max="5" width="9.140625" style="6" customWidth="1"/>
    <col min="6" max="6" width="9.7109375" style="6" customWidth="1"/>
    <col min="7" max="7" width="11.7109375" style="6" customWidth="1"/>
    <col min="8" max="8" width="11.85546875" style="6" customWidth="1"/>
    <col min="9" max="9" width="12" style="6" customWidth="1"/>
    <col min="10" max="10" width="11.42578125" style="6" customWidth="1"/>
    <col min="11" max="12" width="11" style="6" customWidth="1"/>
    <col min="13" max="13" width="10.42578125" style="6" customWidth="1"/>
    <col min="14" max="14" width="13.85546875" style="6" customWidth="1"/>
    <col min="15" max="16384" width="9.140625" style="6"/>
  </cols>
  <sheetData>
    <row r="1" spans="1:14" ht="18.75" x14ac:dyDescent="0.3">
      <c r="B1" s="14" t="s">
        <v>60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3" spans="1:14" ht="31.5" x14ac:dyDescent="0.25">
      <c r="A3" s="8" t="s">
        <v>0</v>
      </c>
      <c r="B3" s="8" t="s">
        <v>128</v>
      </c>
      <c r="C3" s="8" t="s">
        <v>63</v>
      </c>
      <c r="D3" s="8" t="s">
        <v>39</v>
      </c>
      <c r="E3" s="8" t="s">
        <v>62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8</v>
      </c>
      <c r="N3" s="8" t="s">
        <v>61</v>
      </c>
    </row>
    <row r="4" spans="1:14" x14ac:dyDescent="0.25">
      <c r="A4" s="7">
        <v>1</v>
      </c>
      <c r="B4" s="10" t="s">
        <v>162</v>
      </c>
      <c r="C4" s="10" t="s">
        <v>96</v>
      </c>
      <c r="D4" s="12" t="s">
        <v>55</v>
      </c>
      <c r="E4" s="12" t="s">
        <v>163</v>
      </c>
      <c r="F4" s="15">
        <v>14</v>
      </c>
      <c r="G4" s="13">
        <v>28</v>
      </c>
      <c r="H4" s="13">
        <v>8</v>
      </c>
      <c r="I4" s="11">
        <v>0</v>
      </c>
      <c r="J4" s="13">
        <v>0</v>
      </c>
      <c r="K4" s="13">
        <v>8</v>
      </c>
      <c r="L4" s="13">
        <v>0</v>
      </c>
      <c r="M4" s="16">
        <f>SUM(F4:L4)</f>
        <v>58</v>
      </c>
      <c r="N4" s="13"/>
    </row>
    <row r="5" spans="1:14" x14ac:dyDescent="0.25">
      <c r="A5" s="7">
        <v>2</v>
      </c>
      <c r="B5" s="10" t="s">
        <v>155</v>
      </c>
      <c r="C5" s="10" t="s">
        <v>72</v>
      </c>
      <c r="D5" s="12" t="s">
        <v>45</v>
      </c>
      <c r="E5" s="12" t="s">
        <v>163</v>
      </c>
      <c r="F5" s="15">
        <v>16</v>
      </c>
      <c r="G5" s="13">
        <v>32</v>
      </c>
      <c r="H5" s="13">
        <v>0</v>
      </c>
      <c r="I5" s="11">
        <v>8</v>
      </c>
      <c r="J5" s="13">
        <v>0</v>
      </c>
      <c r="K5" s="13">
        <v>0</v>
      </c>
      <c r="L5" s="13">
        <v>0</v>
      </c>
      <c r="M5" s="16">
        <f>SUM(F5:L5)</f>
        <v>56</v>
      </c>
      <c r="N5" s="13"/>
    </row>
    <row r="6" spans="1:14" x14ac:dyDescent="0.25">
      <c r="A6" s="7">
        <v>3</v>
      </c>
      <c r="B6" s="10" t="s">
        <v>147</v>
      </c>
      <c r="C6" s="10" t="s">
        <v>65</v>
      </c>
      <c r="D6" s="12" t="s">
        <v>58</v>
      </c>
      <c r="E6" s="12" t="s">
        <v>163</v>
      </c>
      <c r="F6" s="15">
        <v>14</v>
      </c>
      <c r="G6" s="13">
        <v>28</v>
      </c>
      <c r="H6" s="13">
        <v>0</v>
      </c>
      <c r="I6" s="11">
        <v>0</v>
      </c>
      <c r="J6" s="13">
        <v>8</v>
      </c>
      <c r="K6" s="13">
        <v>0</v>
      </c>
      <c r="L6" s="13">
        <v>0</v>
      </c>
      <c r="M6" s="16">
        <f>SUM(F6:L6)</f>
        <v>50</v>
      </c>
      <c r="N6" s="13"/>
    </row>
    <row r="7" spans="1:14" x14ac:dyDescent="0.25">
      <c r="A7" s="7">
        <v>4</v>
      </c>
      <c r="B7" s="10" t="s">
        <v>153</v>
      </c>
      <c r="C7" s="10" t="s">
        <v>93</v>
      </c>
      <c r="D7" s="12" t="s">
        <v>41</v>
      </c>
      <c r="E7" s="12" t="s">
        <v>163</v>
      </c>
      <c r="F7" s="15">
        <v>12</v>
      </c>
      <c r="G7" s="13">
        <v>22</v>
      </c>
      <c r="H7" s="13">
        <v>8</v>
      </c>
      <c r="I7" s="11">
        <v>8</v>
      </c>
      <c r="J7" s="13">
        <v>0</v>
      </c>
      <c r="K7" s="13">
        <v>0</v>
      </c>
      <c r="L7" s="13">
        <v>0</v>
      </c>
      <c r="M7" s="16">
        <f>SUM(F7:L7)</f>
        <v>50</v>
      </c>
      <c r="N7" s="13"/>
    </row>
    <row r="8" spans="1:14" x14ac:dyDescent="0.25">
      <c r="A8" s="7">
        <v>5</v>
      </c>
      <c r="B8" s="10" t="s">
        <v>158</v>
      </c>
      <c r="C8" s="10" t="s">
        <v>159</v>
      </c>
      <c r="D8" s="12" t="s">
        <v>51</v>
      </c>
      <c r="E8" s="12" t="s">
        <v>163</v>
      </c>
      <c r="F8" s="15">
        <v>14</v>
      </c>
      <c r="G8" s="13">
        <v>28</v>
      </c>
      <c r="H8" s="13">
        <v>0</v>
      </c>
      <c r="I8" s="11">
        <v>0</v>
      </c>
      <c r="J8" s="13">
        <v>0</v>
      </c>
      <c r="K8" s="13">
        <v>8</v>
      </c>
      <c r="L8" s="13">
        <v>0</v>
      </c>
      <c r="M8" s="16">
        <f>SUM(F8:L8)</f>
        <v>50</v>
      </c>
      <c r="N8" s="13"/>
    </row>
    <row r="9" spans="1:14" x14ac:dyDescent="0.25">
      <c r="A9" s="7">
        <v>6</v>
      </c>
      <c r="B9" s="10" t="s">
        <v>139</v>
      </c>
      <c r="C9" s="10" t="s">
        <v>111</v>
      </c>
      <c r="D9" s="12" t="s">
        <v>44</v>
      </c>
      <c r="E9" s="12" t="s">
        <v>163</v>
      </c>
      <c r="F9" s="15">
        <v>12</v>
      </c>
      <c r="G9" s="13">
        <v>28</v>
      </c>
      <c r="H9" s="13">
        <v>8</v>
      </c>
      <c r="I9" s="11">
        <v>0</v>
      </c>
      <c r="J9" s="13">
        <v>0</v>
      </c>
      <c r="K9" s="13">
        <v>0</v>
      </c>
      <c r="L9" s="13">
        <v>0</v>
      </c>
      <c r="M9" s="16">
        <f>SUM(F9:L9)</f>
        <v>48</v>
      </c>
      <c r="N9" s="13"/>
    </row>
    <row r="10" spans="1:14" x14ac:dyDescent="0.25">
      <c r="A10" s="7">
        <v>7</v>
      </c>
      <c r="B10" s="10" t="s">
        <v>154</v>
      </c>
      <c r="C10" s="10" t="s">
        <v>65</v>
      </c>
      <c r="D10" s="12" t="s">
        <v>45</v>
      </c>
      <c r="E10" s="12" t="s">
        <v>163</v>
      </c>
      <c r="F10" s="15">
        <v>12</v>
      </c>
      <c r="G10" s="13">
        <v>36</v>
      </c>
      <c r="H10" s="13">
        <v>0</v>
      </c>
      <c r="I10" s="11">
        <v>0</v>
      </c>
      <c r="J10" s="13">
        <v>0</v>
      </c>
      <c r="K10" s="13">
        <v>0</v>
      </c>
      <c r="L10" s="13">
        <v>0</v>
      </c>
      <c r="M10" s="16">
        <f>SUM(F10:L10)</f>
        <v>48</v>
      </c>
      <c r="N10" s="13"/>
    </row>
    <row r="11" spans="1:14" x14ac:dyDescent="0.25">
      <c r="A11" s="7">
        <v>8</v>
      </c>
      <c r="B11" s="10" t="s">
        <v>151</v>
      </c>
      <c r="C11" s="10" t="s">
        <v>96</v>
      </c>
      <c r="D11" s="12" t="s">
        <v>57</v>
      </c>
      <c r="E11" s="12" t="s">
        <v>163</v>
      </c>
      <c r="F11" s="15">
        <v>14</v>
      </c>
      <c r="G11" s="13">
        <v>32</v>
      </c>
      <c r="H11" s="13">
        <v>0</v>
      </c>
      <c r="I11" s="11">
        <v>0</v>
      </c>
      <c r="J11" s="13">
        <v>0</v>
      </c>
      <c r="K11" s="13">
        <v>0</v>
      </c>
      <c r="L11" s="13">
        <v>0</v>
      </c>
      <c r="M11" s="16">
        <f>SUM(F11:L11)</f>
        <v>46</v>
      </c>
      <c r="N11" s="13"/>
    </row>
    <row r="12" spans="1:14" x14ac:dyDescent="0.25">
      <c r="A12" s="7">
        <v>9</v>
      </c>
      <c r="B12" s="10" t="s">
        <v>142</v>
      </c>
      <c r="C12" s="10" t="s">
        <v>93</v>
      </c>
      <c r="D12" s="12" t="s">
        <v>52</v>
      </c>
      <c r="E12" s="12" t="s">
        <v>163</v>
      </c>
      <c r="F12" s="15">
        <v>12</v>
      </c>
      <c r="G12" s="13">
        <v>24</v>
      </c>
      <c r="H12" s="13">
        <v>8</v>
      </c>
      <c r="I12" s="11">
        <v>0</v>
      </c>
      <c r="J12" s="13">
        <v>0</v>
      </c>
      <c r="K12" s="13">
        <v>0</v>
      </c>
      <c r="L12" s="13">
        <v>0</v>
      </c>
      <c r="M12" s="16">
        <f>SUM(F12:L12)</f>
        <v>44</v>
      </c>
      <c r="N12" s="13"/>
    </row>
    <row r="13" spans="1:14" x14ac:dyDescent="0.25">
      <c r="A13" s="7">
        <v>10</v>
      </c>
      <c r="B13" s="10" t="s">
        <v>145</v>
      </c>
      <c r="C13" s="10" t="s">
        <v>111</v>
      </c>
      <c r="D13" s="12" t="s">
        <v>42</v>
      </c>
      <c r="E13" s="12" t="s">
        <v>163</v>
      </c>
      <c r="F13" s="15">
        <v>12</v>
      </c>
      <c r="G13" s="13">
        <v>24</v>
      </c>
      <c r="H13" s="13">
        <v>8</v>
      </c>
      <c r="I13" s="11">
        <v>0</v>
      </c>
      <c r="J13" s="13">
        <v>0</v>
      </c>
      <c r="K13" s="13">
        <v>0</v>
      </c>
      <c r="L13" s="13">
        <v>0</v>
      </c>
      <c r="M13" s="16">
        <f>SUM(F13:L13)</f>
        <v>44</v>
      </c>
      <c r="N13" s="13"/>
    </row>
    <row r="14" spans="1:14" x14ac:dyDescent="0.25">
      <c r="A14" s="7">
        <v>11</v>
      </c>
      <c r="B14" s="10" t="s">
        <v>152</v>
      </c>
      <c r="C14" s="10" t="s">
        <v>134</v>
      </c>
      <c r="D14" s="12" t="s">
        <v>44</v>
      </c>
      <c r="E14" s="12" t="s">
        <v>163</v>
      </c>
      <c r="F14" s="15">
        <v>10</v>
      </c>
      <c r="G14" s="13">
        <v>26</v>
      </c>
      <c r="H14" s="13">
        <v>8</v>
      </c>
      <c r="I14" s="11">
        <v>0</v>
      </c>
      <c r="J14" s="13">
        <v>0</v>
      </c>
      <c r="K14" s="13">
        <v>0</v>
      </c>
      <c r="L14" s="13">
        <v>0</v>
      </c>
      <c r="M14" s="16">
        <f>SUM(F14:L14)</f>
        <v>44</v>
      </c>
      <c r="N14" s="13"/>
    </row>
    <row r="15" spans="1:14" x14ac:dyDescent="0.25">
      <c r="A15" s="7">
        <v>12</v>
      </c>
      <c r="B15" s="10" t="s">
        <v>135</v>
      </c>
      <c r="C15" s="10" t="s">
        <v>69</v>
      </c>
      <c r="D15" s="12" t="s">
        <v>41</v>
      </c>
      <c r="E15" s="12" t="s">
        <v>163</v>
      </c>
      <c r="F15" s="15">
        <v>10</v>
      </c>
      <c r="G15" s="13">
        <v>24</v>
      </c>
      <c r="H15" s="13">
        <v>8</v>
      </c>
      <c r="I15" s="11">
        <v>0</v>
      </c>
      <c r="J15" s="13">
        <v>0</v>
      </c>
      <c r="K15" s="13">
        <v>0</v>
      </c>
      <c r="L15" s="13">
        <v>0</v>
      </c>
      <c r="M15" s="16">
        <f>SUM(F15:L15)</f>
        <v>42</v>
      </c>
      <c r="N15" s="13"/>
    </row>
    <row r="16" spans="1:14" x14ac:dyDescent="0.25">
      <c r="A16" s="7">
        <v>13</v>
      </c>
      <c r="B16" s="10" t="s">
        <v>131</v>
      </c>
      <c r="C16" s="10" t="s">
        <v>132</v>
      </c>
      <c r="D16" s="12" t="s">
        <v>41</v>
      </c>
      <c r="E16" s="12" t="s">
        <v>163</v>
      </c>
      <c r="F16" s="15">
        <v>16</v>
      </c>
      <c r="G16" s="13">
        <v>26</v>
      </c>
      <c r="H16" s="13">
        <v>0</v>
      </c>
      <c r="I16" s="11">
        <v>0</v>
      </c>
      <c r="J16" s="13">
        <v>0</v>
      </c>
      <c r="K16" s="13">
        <v>0</v>
      </c>
      <c r="L16" s="13">
        <v>0</v>
      </c>
      <c r="M16" s="16">
        <f>SUM(F16:L16)</f>
        <v>42</v>
      </c>
      <c r="N16" s="13"/>
    </row>
    <row r="17" spans="1:14" x14ac:dyDescent="0.25">
      <c r="A17" s="7">
        <v>14</v>
      </c>
      <c r="B17" s="10" t="s">
        <v>148</v>
      </c>
      <c r="C17" s="10" t="s">
        <v>74</v>
      </c>
      <c r="D17" s="12" t="s">
        <v>45</v>
      </c>
      <c r="E17" s="12" t="s">
        <v>163</v>
      </c>
      <c r="F17" s="15">
        <v>14</v>
      </c>
      <c r="G17" s="13">
        <v>20</v>
      </c>
      <c r="H17" s="13">
        <v>8</v>
      </c>
      <c r="I17" s="11">
        <v>0</v>
      </c>
      <c r="J17" s="13">
        <v>0</v>
      </c>
      <c r="K17" s="13">
        <v>0</v>
      </c>
      <c r="L17" s="13">
        <v>0</v>
      </c>
      <c r="M17" s="16">
        <f>SUM(F17:L17)</f>
        <v>42</v>
      </c>
      <c r="N17" s="13"/>
    </row>
    <row r="18" spans="1:14" x14ac:dyDescent="0.25">
      <c r="A18" s="7">
        <v>15</v>
      </c>
      <c r="B18" s="10" t="s">
        <v>130</v>
      </c>
      <c r="C18" s="10" t="s">
        <v>67</v>
      </c>
      <c r="D18" s="12" t="s">
        <v>41</v>
      </c>
      <c r="E18" s="12" t="s">
        <v>163</v>
      </c>
      <c r="F18" s="15">
        <v>12</v>
      </c>
      <c r="G18" s="13">
        <v>20</v>
      </c>
      <c r="H18" s="13">
        <v>8</v>
      </c>
      <c r="I18" s="11">
        <v>0</v>
      </c>
      <c r="J18" s="13">
        <v>0</v>
      </c>
      <c r="K18" s="13">
        <v>0</v>
      </c>
      <c r="L18" s="13">
        <v>0</v>
      </c>
      <c r="M18" s="16">
        <f>SUM(F18:L18)</f>
        <v>40</v>
      </c>
      <c r="N18" s="13"/>
    </row>
    <row r="19" spans="1:14" x14ac:dyDescent="0.25">
      <c r="A19" s="7">
        <v>16</v>
      </c>
      <c r="B19" s="10" t="s">
        <v>137</v>
      </c>
      <c r="C19" s="10" t="s">
        <v>76</v>
      </c>
      <c r="D19" s="12" t="s">
        <v>52</v>
      </c>
      <c r="E19" s="12" t="s">
        <v>163</v>
      </c>
      <c r="F19" s="15">
        <v>12</v>
      </c>
      <c r="G19" s="13">
        <v>28</v>
      </c>
      <c r="H19" s="13">
        <v>0</v>
      </c>
      <c r="I19" s="11">
        <v>0</v>
      </c>
      <c r="J19" s="13">
        <v>0</v>
      </c>
      <c r="K19" s="13">
        <v>0</v>
      </c>
      <c r="L19" s="13">
        <v>0</v>
      </c>
      <c r="M19" s="16">
        <f>SUM(F19:L19)</f>
        <v>40</v>
      </c>
      <c r="N19" s="13"/>
    </row>
    <row r="20" spans="1:14" x14ac:dyDescent="0.25">
      <c r="A20" s="7">
        <v>17</v>
      </c>
      <c r="B20" s="10" t="s">
        <v>141</v>
      </c>
      <c r="C20" s="10" t="s">
        <v>65</v>
      </c>
      <c r="D20" s="12" t="s">
        <v>52</v>
      </c>
      <c r="E20" s="12" t="s">
        <v>163</v>
      </c>
      <c r="F20" s="15">
        <v>12</v>
      </c>
      <c r="G20" s="13">
        <v>28</v>
      </c>
      <c r="H20" s="13">
        <v>0</v>
      </c>
      <c r="I20" s="11">
        <v>0</v>
      </c>
      <c r="J20" s="13">
        <v>0</v>
      </c>
      <c r="K20" s="13">
        <v>0</v>
      </c>
      <c r="L20" s="13">
        <v>0</v>
      </c>
      <c r="M20" s="16">
        <f>SUM(F20:L20)</f>
        <v>40</v>
      </c>
      <c r="N20" s="13"/>
    </row>
    <row r="21" spans="1:14" x14ac:dyDescent="0.25">
      <c r="A21" s="7">
        <v>18</v>
      </c>
      <c r="B21" s="10" t="s">
        <v>143</v>
      </c>
      <c r="C21" s="10" t="s">
        <v>65</v>
      </c>
      <c r="D21" s="12" t="s">
        <v>52</v>
      </c>
      <c r="E21" s="12" t="s">
        <v>163</v>
      </c>
      <c r="F21" s="15">
        <v>16</v>
      </c>
      <c r="G21" s="13">
        <v>24</v>
      </c>
      <c r="H21" s="13">
        <v>0</v>
      </c>
      <c r="I21" s="11">
        <v>0</v>
      </c>
      <c r="J21" s="13">
        <v>0</v>
      </c>
      <c r="K21" s="13">
        <v>0</v>
      </c>
      <c r="L21" s="13">
        <v>0</v>
      </c>
      <c r="M21" s="16">
        <f>SUM(F21:L21)</f>
        <v>40</v>
      </c>
      <c r="N21" s="13"/>
    </row>
    <row r="22" spans="1:14" x14ac:dyDescent="0.25">
      <c r="A22" s="7">
        <v>19</v>
      </c>
      <c r="B22" s="10" t="s">
        <v>157</v>
      </c>
      <c r="C22" s="10" t="s">
        <v>67</v>
      </c>
      <c r="D22" s="12" t="s">
        <v>52</v>
      </c>
      <c r="E22" s="12" t="s">
        <v>163</v>
      </c>
      <c r="F22" s="15">
        <v>12</v>
      </c>
      <c r="G22" s="13">
        <v>26</v>
      </c>
      <c r="H22" s="13">
        <v>0</v>
      </c>
      <c r="I22" s="11">
        <v>0</v>
      </c>
      <c r="J22" s="13">
        <v>0</v>
      </c>
      <c r="K22" s="13">
        <v>0</v>
      </c>
      <c r="L22" s="13">
        <v>0</v>
      </c>
      <c r="M22" s="16">
        <f>SUM(F22:L22)</f>
        <v>38</v>
      </c>
      <c r="N22" s="13"/>
    </row>
    <row r="23" spans="1:14" x14ac:dyDescent="0.25">
      <c r="A23" s="7">
        <v>20</v>
      </c>
      <c r="B23" s="10" t="s">
        <v>156</v>
      </c>
      <c r="C23" s="10" t="s">
        <v>100</v>
      </c>
      <c r="D23" s="12" t="s">
        <v>41</v>
      </c>
      <c r="E23" s="12" t="s">
        <v>163</v>
      </c>
      <c r="F23" s="15">
        <v>14</v>
      </c>
      <c r="G23" s="13">
        <v>24</v>
      </c>
      <c r="H23" s="13">
        <v>0</v>
      </c>
      <c r="I23" s="11">
        <v>0</v>
      </c>
      <c r="J23" s="13">
        <v>0</v>
      </c>
      <c r="K23" s="13">
        <v>0</v>
      </c>
      <c r="L23" s="13">
        <v>0</v>
      </c>
      <c r="M23" s="16">
        <f>SUM(F23:L23)</f>
        <v>38</v>
      </c>
      <c r="N23" s="13"/>
    </row>
    <row r="24" spans="1:14" x14ac:dyDescent="0.25">
      <c r="A24" s="7">
        <v>21</v>
      </c>
      <c r="B24" s="10" t="s">
        <v>133</v>
      </c>
      <c r="C24" s="10" t="s">
        <v>134</v>
      </c>
      <c r="D24" s="12" t="s">
        <v>41</v>
      </c>
      <c r="E24" s="12" t="s">
        <v>163</v>
      </c>
      <c r="F24" s="15">
        <v>14</v>
      </c>
      <c r="G24" s="13">
        <v>16</v>
      </c>
      <c r="H24" s="13">
        <v>8</v>
      </c>
      <c r="I24" s="11">
        <v>0</v>
      </c>
      <c r="J24" s="13">
        <v>0</v>
      </c>
      <c r="K24" s="13">
        <v>0</v>
      </c>
      <c r="L24" s="13">
        <v>0</v>
      </c>
      <c r="M24" s="16">
        <f>SUM(F24:L24)</f>
        <v>38</v>
      </c>
      <c r="N24" s="13"/>
    </row>
    <row r="25" spans="1:14" x14ac:dyDescent="0.25">
      <c r="A25" s="7">
        <v>22</v>
      </c>
      <c r="B25" s="10" t="s">
        <v>146</v>
      </c>
      <c r="C25" s="10" t="s">
        <v>74</v>
      </c>
      <c r="D25" s="12" t="s">
        <v>42</v>
      </c>
      <c r="E25" s="12" t="s">
        <v>163</v>
      </c>
      <c r="F25" s="15">
        <v>12</v>
      </c>
      <c r="G25" s="13">
        <v>18</v>
      </c>
      <c r="H25" s="13">
        <v>8</v>
      </c>
      <c r="I25" s="11">
        <v>0</v>
      </c>
      <c r="J25" s="13">
        <v>0</v>
      </c>
      <c r="K25" s="13">
        <v>0</v>
      </c>
      <c r="L25" s="13">
        <v>0</v>
      </c>
      <c r="M25" s="16">
        <f>SUM(F25:L25)</f>
        <v>38</v>
      </c>
      <c r="N25" s="13"/>
    </row>
    <row r="26" spans="1:14" x14ac:dyDescent="0.25">
      <c r="A26" s="7">
        <v>23</v>
      </c>
      <c r="B26" s="10" t="s">
        <v>144</v>
      </c>
      <c r="C26" s="10" t="s">
        <v>85</v>
      </c>
      <c r="D26" s="12" t="s">
        <v>58</v>
      </c>
      <c r="E26" s="12" t="s">
        <v>163</v>
      </c>
      <c r="F26" s="15">
        <v>12</v>
      </c>
      <c r="G26" s="13">
        <v>26</v>
      </c>
      <c r="H26" s="13">
        <v>0</v>
      </c>
      <c r="I26" s="11">
        <v>0</v>
      </c>
      <c r="J26" s="13">
        <v>0</v>
      </c>
      <c r="K26" s="13">
        <v>0</v>
      </c>
      <c r="L26" s="13">
        <v>0</v>
      </c>
      <c r="M26" s="16">
        <f>SUM(F26:L26)</f>
        <v>38</v>
      </c>
      <c r="N26" s="13"/>
    </row>
    <row r="27" spans="1:14" x14ac:dyDescent="0.25">
      <c r="A27" s="7">
        <v>24</v>
      </c>
      <c r="B27" s="10" t="s">
        <v>160</v>
      </c>
      <c r="C27" s="10" t="s">
        <v>76</v>
      </c>
      <c r="D27" s="12" t="s">
        <v>55</v>
      </c>
      <c r="E27" s="12" t="s">
        <v>163</v>
      </c>
      <c r="F27" s="15">
        <v>10</v>
      </c>
      <c r="G27" s="13">
        <v>26</v>
      </c>
      <c r="H27" s="13">
        <v>0</v>
      </c>
      <c r="I27" s="11">
        <v>0</v>
      </c>
      <c r="J27" s="13">
        <v>0</v>
      </c>
      <c r="K27" s="13">
        <v>0</v>
      </c>
      <c r="L27" s="13">
        <v>0</v>
      </c>
      <c r="M27" s="16">
        <f>SUM(F27:L27)</f>
        <v>36</v>
      </c>
      <c r="N27" s="13"/>
    </row>
    <row r="28" spans="1:14" x14ac:dyDescent="0.25">
      <c r="A28" s="7">
        <v>25</v>
      </c>
      <c r="B28" s="10" t="s">
        <v>138</v>
      </c>
      <c r="C28" s="10" t="s">
        <v>74</v>
      </c>
      <c r="D28" s="12" t="s">
        <v>55</v>
      </c>
      <c r="E28" s="12" t="s">
        <v>163</v>
      </c>
      <c r="F28" s="15">
        <v>6</v>
      </c>
      <c r="G28" s="13">
        <v>30</v>
      </c>
      <c r="H28" s="13">
        <v>0</v>
      </c>
      <c r="I28" s="11">
        <v>0</v>
      </c>
      <c r="J28" s="13">
        <v>0</v>
      </c>
      <c r="K28" s="13">
        <v>0</v>
      </c>
      <c r="L28" s="13">
        <v>0</v>
      </c>
      <c r="M28" s="16">
        <f>SUM(F28:L28)</f>
        <v>36</v>
      </c>
      <c r="N28" s="13"/>
    </row>
    <row r="29" spans="1:14" x14ac:dyDescent="0.25">
      <c r="A29" s="7">
        <v>26</v>
      </c>
      <c r="B29" s="10" t="s">
        <v>161</v>
      </c>
      <c r="C29" s="10" t="s">
        <v>85</v>
      </c>
      <c r="D29" s="12" t="s">
        <v>44</v>
      </c>
      <c r="E29" s="12" t="s">
        <v>163</v>
      </c>
      <c r="F29" s="15">
        <v>8</v>
      </c>
      <c r="G29" s="13">
        <v>24</v>
      </c>
      <c r="H29" s="13">
        <v>0</v>
      </c>
      <c r="I29" s="11">
        <v>0</v>
      </c>
      <c r="J29" s="13">
        <v>0</v>
      </c>
      <c r="K29" s="13">
        <v>0</v>
      </c>
      <c r="L29" s="13">
        <v>0</v>
      </c>
      <c r="M29" s="16">
        <f>SUM(F29:L29)</f>
        <v>32</v>
      </c>
      <c r="N29" s="13"/>
    </row>
    <row r="30" spans="1:14" x14ac:dyDescent="0.25">
      <c r="A30" s="7">
        <v>27</v>
      </c>
      <c r="B30" s="10" t="s">
        <v>136</v>
      </c>
      <c r="C30" s="10" t="s">
        <v>69</v>
      </c>
      <c r="D30" s="12" t="s">
        <v>52</v>
      </c>
      <c r="E30" s="12" t="s">
        <v>163</v>
      </c>
      <c r="F30" s="15">
        <v>10</v>
      </c>
      <c r="G30" s="13">
        <v>18</v>
      </c>
      <c r="H30" s="13">
        <v>0</v>
      </c>
      <c r="I30" s="11">
        <v>0</v>
      </c>
      <c r="J30" s="13">
        <v>0</v>
      </c>
      <c r="K30" s="13">
        <v>0</v>
      </c>
      <c r="L30" s="13">
        <v>0</v>
      </c>
      <c r="M30" s="16">
        <f>SUM(F30:L30)</f>
        <v>28</v>
      </c>
      <c r="N30" s="13"/>
    </row>
    <row r="31" spans="1:14" x14ac:dyDescent="0.25">
      <c r="A31" s="7">
        <v>28</v>
      </c>
      <c r="B31" s="10" t="s">
        <v>140</v>
      </c>
      <c r="C31" s="10" t="s">
        <v>100</v>
      </c>
      <c r="D31" s="12" t="s">
        <v>57</v>
      </c>
      <c r="E31" s="12" t="s">
        <v>163</v>
      </c>
      <c r="F31" s="15">
        <v>10</v>
      </c>
      <c r="G31" s="13">
        <v>18</v>
      </c>
      <c r="H31" s="13">
        <v>0</v>
      </c>
      <c r="I31" s="11">
        <v>0</v>
      </c>
      <c r="J31" s="13">
        <v>0</v>
      </c>
      <c r="K31" s="13">
        <v>0</v>
      </c>
      <c r="L31" s="13">
        <v>0</v>
      </c>
      <c r="M31" s="16">
        <f>SUM(F31:L31)</f>
        <v>28</v>
      </c>
      <c r="N31" s="13"/>
    </row>
    <row r="32" spans="1:14" x14ac:dyDescent="0.25">
      <c r="A32" s="7">
        <v>29</v>
      </c>
      <c r="B32" s="10" t="s">
        <v>149</v>
      </c>
      <c r="C32" s="10" t="s">
        <v>104</v>
      </c>
      <c r="D32" s="12" t="s">
        <v>57</v>
      </c>
      <c r="E32" s="12" t="s">
        <v>163</v>
      </c>
      <c r="F32" s="15">
        <v>8</v>
      </c>
      <c r="G32" s="13">
        <v>18</v>
      </c>
      <c r="H32" s="13">
        <v>0</v>
      </c>
      <c r="I32" s="11">
        <v>0</v>
      </c>
      <c r="J32" s="13">
        <v>0</v>
      </c>
      <c r="K32" s="13">
        <v>0</v>
      </c>
      <c r="L32" s="13">
        <v>0</v>
      </c>
      <c r="M32" s="16">
        <f>SUM(F32:L32)</f>
        <v>26</v>
      </c>
      <c r="N32" s="13"/>
    </row>
    <row r="33" spans="1:14" x14ac:dyDescent="0.25">
      <c r="A33" s="7">
        <v>30</v>
      </c>
      <c r="B33" s="10" t="s">
        <v>129</v>
      </c>
      <c r="C33" s="10" t="s">
        <v>74</v>
      </c>
      <c r="D33" s="12" t="s">
        <v>40</v>
      </c>
      <c r="E33" s="12" t="s">
        <v>163</v>
      </c>
      <c r="F33" s="15">
        <v>10</v>
      </c>
      <c r="G33" s="13">
        <v>16</v>
      </c>
      <c r="H33" s="13">
        <v>0</v>
      </c>
      <c r="I33" s="11">
        <v>0</v>
      </c>
      <c r="J33" s="13">
        <v>0</v>
      </c>
      <c r="K33" s="13">
        <v>0</v>
      </c>
      <c r="L33" s="13">
        <v>0</v>
      </c>
      <c r="M33" s="16">
        <f>SUM(F33:L33)</f>
        <v>26</v>
      </c>
      <c r="N33" s="13"/>
    </row>
    <row r="34" spans="1:14" x14ac:dyDescent="0.25">
      <c r="A34" s="7">
        <v>31</v>
      </c>
      <c r="B34" s="10" t="s">
        <v>150</v>
      </c>
      <c r="C34" s="10" t="s">
        <v>93</v>
      </c>
      <c r="D34" s="12" t="s">
        <v>45</v>
      </c>
      <c r="E34" s="12" t="s">
        <v>163</v>
      </c>
      <c r="F34" s="15">
        <v>8</v>
      </c>
      <c r="G34" s="13">
        <v>12</v>
      </c>
      <c r="H34" s="13">
        <v>0</v>
      </c>
      <c r="I34" s="11">
        <v>0</v>
      </c>
      <c r="J34" s="13">
        <v>0</v>
      </c>
      <c r="K34" s="13">
        <v>0</v>
      </c>
      <c r="L34" s="13">
        <v>0</v>
      </c>
      <c r="M34" s="16">
        <f>SUM(F34:L34)</f>
        <v>20</v>
      </c>
      <c r="N34" s="13"/>
    </row>
  </sheetData>
  <sortState ref="A4:O34">
    <sortCondition descending="1" ref="M4:M34"/>
    <sortCondition ref="B4:B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L3" sqref="L3"/>
    </sheetView>
  </sheetViews>
  <sheetFormatPr defaultRowHeight="15" x14ac:dyDescent="0.25"/>
  <cols>
    <col min="1" max="1" width="5.28515625" style="6" customWidth="1"/>
    <col min="2" max="2" width="15.140625" style="6" customWidth="1"/>
    <col min="3" max="3" width="9.140625" style="6" customWidth="1"/>
    <col min="4" max="5" width="10.140625" style="6" customWidth="1"/>
    <col min="6" max="6" width="9.140625" style="6"/>
    <col min="7" max="7" width="11.140625" style="6" customWidth="1"/>
    <col min="8" max="10" width="11.28515625" style="6" customWidth="1"/>
    <col min="11" max="11" width="11.5703125" style="6" customWidth="1"/>
    <col min="12" max="13" width="11.28515625" style="6" customWidth="1"/>
    <col min="14" max="16384" width="9.140625" style="6"/>
  </cols>
  <sheetData>
    <row r="1" spans="1:13" ht="18.75" x14ac:dyDescent="0.3">
      <c r="B1" s="14" t="s">
        <v>60</v>
      </c>
    </row>
    <row r="2" spans="1:13" s="5" customFormat="1" ht="15.75" x14ac:dyDescent="0.25">
      <c r="A2" s="2"/>
      <c r="B2" s="3"/>
      <c r="C2" s="3"/>
      <c r="D2" s="3"/>
      <c r="E2" s="3"/>
      <c r="F2" s="1"/>
      <c r="G2" s="4"/>
    </row>
    <row r="3" spans="1:13" ht="54" customHeight="1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8</v>
      </c>
      <c r="M3" s="8" t="s">
        <v>61</v>
      </c>
    </row>
    <row r="4" spans="1:13" x14ac:dyDescent="0.25">
      <c r="A4" s="7">
        <v>1</v>
      </c>
      <c r="B4" s="10" t="s">
        <v>174</v>
      </c>
      <c r="C4" s="10" t="s">
        <v>134</v>
      </c>
      <c r="D4" s="12" t="s">
        <v>52</v>
      </c>
      <c r="E4" s="13">
        <v>8</v>
      </c>
      <c r="F4" s="13">
        <v>33</v>
      </c>
      <c r="G4" s="13">
        <v>11</v>
      </c>
      <c r="H4" s="13">
        <v>0</v>
      </c>
      <c r="I4" s="13">
        <v>0</v>
      </c>
      <c r="J4" s="13">
        <v>11</v>
      </c>
      <c r="K4" s="13">
        <v>0</v>
      </c>
      <c r="L4" s="16">
        <f>F4+G4+H4+I4+J4+K4</f>
        <v>55</v>
      </c>
      <c r="M4" s="13"/>
    </row>
    <row r="5" spans="1:13" x14ac:dyDescent="0.25">
      <c r="A5" s="7">
        <v>2</v>
      </c>
      <c r="B5" s="10" t="s">
        <v>176</v>
      </c>
      <c r="C5" s="10" t="s">
        <v>74</v>
      </c>
      <c r="D5" s="12" t="s">
        <v>48</v>
      </c>
      <c r="E5" s="13">
        <v>8</v>
      </c>
      <c r="F5" s="13">
        <v>33</v>
      </c>
      <c r="G5" s="13">
        <v>11</v>
      </c>
      <c r="H5" s="13">
        <v>0</v>
      </c>
      <c r="I5" s="13">
        <v>0</v>
      </c>
      <c r="J5" s="13">
        <v>0</v>
      </c>
      <c r="K5" s="13">
        <v>11</v>
      </c>
      <c r="L5" s="16">
        <f>F5+G5+H5+I5+J5+K5</f>
        <v>55</v>
      </c>
      <c r="M5" s="13"/>
    </row>
    <row r="6" spans="1:13" x14ac:dyDescent="0.25">
      <c r="A6" s="7">
        <v>3</v>
      </c>
      <c r="B6" s="10" t="s">
        <v>169</v>
      </c>
      <c r="C6" s="10" t="s">
        <v>74</v>
      </c>
      <c r="D6" s="12" t="s">
        <v>41</v>
      </c>
      <c r="E6" s="13">
        <v>8</v>
      </c>
      <c r="F6" s="13">
        <v>21</v>
      </c>
      <c r="G6" s="13">
        <v>11</v>
      </c>
      <c r="H6" s="13">
        <v>0</v>
      </c>
      <c r="I6" s="13">
        <v>0</v>
      </c>
      <c r="J6" s="13">
        <v>11</v>
      </c>
      <c r="K6" s="13">
        <v>11</v>
      </c>
      <c r="L6" s="16">
        <f>F6+G6+H6+I6+J6+K6</f>
        <v>54</v>
      </c>
      <c r="M6" s="13"/>
    </row>
    <row r="7" spans="1:13" x14ac:dyDescent="0.25">
      <c r="A7" s="7">
        <v>4</v>
      </c>
      <c r="B7" s="10" t="s">
        <v>172</v>
      </c>
      <c r="C7" s="10" t="s">
        <v>74</v>
      </c>
      <c r="D7" s="12" t="s">
        <v>51</v>
      </c>
      <c r="E7" s="13">
        <v>8</v>
      </c>
      <c r="F7" s="13">
        <v>39</v>
      </c>
      <c r="G7" s="13">
        <v>0</v>
      </c>
      <c r="H7" s="13">
        <v>0</v>
      </c>
      <c r="I7" s="13">
        <v>0</v>
      </c>
      <c r="J7" s="13">
        <v>11</v>
      </c>
      <c r="K7" s="13">
        <v>0</v>
      </c>
      <c r="L7" s="16">
        <f>F7+G7+H7+I7+J7+K7</f>
        <v>50</v>
      </c>
      <c r="M7" s="13"/>
    </row>
    <row r="8" spans="1:13" x14ac:dyDescent="0.25">
      <c r="A8" s="7">
        <v>5</v>
      </c>
      <c r="B8" s="10" t="s">
        <v>170</v>
      </c>
      <c r="C8" s="10" t="s">
        <v>171</v>
      </c>
      <c r="D8" s="12" t="s">
        <v>40</v>
      </c>
      <c r="E8" s="13">
        <v>8</v>
      </c>
      <c r="F8" s="13">
        <v>33</v>
      </c>
      <c r="G8" s="13">
        <v>0</v>
      </c>
      <c r="H8" s="13">
        <v>0</v>
      </c>
      <c r="I8" s="13">
        <v>0</v>
      </c>
      <c r="J8" s="13">
        <v>11</v>
      </c>
      <c r="K8" s="13">
        <v>0</v>
      </c>
      <c r="L8" s="16">
        <f>F8+G8+H8+I8+J8+K8</f>
        <v>44</v>
      </c>
      <c r="M8" s="13"/>
    </row>
    <row r="9" spans="1:13" x14ac:dyDescent="0.25">
      <c r="A9" s="7">
        <v>6</v>
      </c>
      <c r="B9" s="10" t="s">
        <v>173</v>
      </c>
      <c r="C9" s="10" t="s">
        <v>74</v>
      </c>
      <c r="D9" s="12" t="s">
        <v>56</v>
      </c>
      <c r="E9" s="13">
        <v>8</v>
      </c>
      <c r="F9" s="13">
        <v>33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6">
        <f>F9+G9+H9+I9+J9+K9</f>
        <v>33</v>
      </c>
      <c r="M9" s="13"/>
    </row>
    <row r="10" spans="1:13" x14ac:dyDescent="0.25">
      <c r="A10" s="7">
        <v>7</v>
      </c>
      <c r="B10" s="10" t="s">
        <v>177</v>
      </c>
      <c r="C10" s="10" t="s">
        <v>93</v>
      </c>
      <c r="D10" s="12" t="s">
        <v>45</v>
      </c>
      <c r="E10" s="13">
        <v>8</v>
      </c>
      <c r="F10" s="13">
        <v>15</v>
      </c>
      <c r="G10" s="13">
        <v>11</v>
      </c>
      <c r="H10" s="13">
        <v>0</v>
      </c>
      <c r="I10" s="13">
        <v>0</v>
      </c>
      <c r="J10" s="13">
        <v>0</v>
      </c>
      <c r="K10" s="13">
        <v>0</v>
      </c>
      <c r="L10" s="16">
        <f>F10+G10+H10+I10+J10+K10</f>
        <v>26</v>
      </c>
      <c r="M10" s="13"/>
    </row>
    <row r="11" spans="1:13" x14ac:dyDescent="0.25">
      <c r="A11" s="7">
        <v>8</v>
      </c>
      <c r="B11" s="10" t="s">
        <v>168</v>
      </c>
      <c r="C11" s="10" t="s">
        <v>111</v>
      </c>
      <c r="D11" s="12" t="s">
        <v>41</v>
      </c>
      <c r="E11" s="13">
        <v>8</v>
      </c>
      <c r="F11" s="13">
        <v>15</v>
      </c>
      <c r="G11" s="13">
        <v>11</v>
      </c>
      <c r="H11" s="13">
        <v>0</v>
      </c>
      <c r="I11" s="13">
        <v>0</v>
      </c>
      <c r="J11" s="13">
        <v>0</v>
      </c>
      <c r="K11" s="13">
        <v>0</v>
      </c>
      <c r="L11" s="16">
        <f>F11+G11+H11+I11+J11+K11</f>
        <v>26</v>
      </c>
      <c r="M11" s="13"/>
    </row>
    <row r="12" spans="1:13" x14ac:dyDescent="0.25">
      <c r="A12" s="7">
        <v>9</v>
      </c>
      <c r="B12" s="10" t="s">
        <v>166</v>
      </c>
      <c r="C12" s="10" t="s">
        <v>104</v>
      </c>
      <c r="D12" s="12" t="s">
        <v>43</v>
      </c>
      <c r="E12" s="13">
        <v>8</v>
      </c>
      <c r="F12" s="13">
        <v>24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6">
        <f>F12+G12+H12+I12+J12+K12</f>
        <v>24</v>
      </c>
      <c r="M12" s="13"/>
    </row>
    <row r="13" spans="1:13" x14ac:dyDescent="0.25">
      <c r="A13" s="7">
        <v>10</v>
      </c>
      <c r="B13" s="10" t="s">
        <v>167</v>
      </c>
      <c r="C13" s="10" t="s">
        <v>85</v>
      </c>
      <c r="D13" s="12" t="s">
        <v>45</v>
      </c>
      <c r="E13" s="13">
        <v>8</v>
      </c>
      <c r="F13" s="13">
        <v>21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6">
        <f>F13+G13+H13+I13+J13+K13</f>
        <v>21</v>
      </c>
      <c r="M13" s="13"/>
    </row>
    <row r="14" spans="1:13" x14ac:dyDescent="0.25">
      <c r="A14" s="7">
        <v>11</v>
      </c>
      <c r="B14" s="10" t="s">
        <v>164</v>
      </c>
      <c r="C14" s="10" t="s">
        <v>100</v>
      </c>
      <c r="D14" s="12" t="s">
        <v>55</v>
      </c>
      <c r="E14" s="13">
        <v>8</v>
      </c>
      <c r="F14" s="13">
        <v>21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6">
        <f>F14+G14+H14+I14+J14+K14</f>
        <v>21</v>
      </c>
      <c r="M14" s="13"/>
    </row>
    <row r="15" spans="1:13" x14ac:dyDescent="0.25">
      <c r="A15" s="7">
        <v>12</v>
      </c>
      <c r="B15" s="10" t="s">
        <v>175</v>
      </c>
      <c r="C15" s="10" t="s">
        <v>93</v>
      </c>
      <c r="D15" s="12" t="s">
        <v>52</v>
      </c>
      <c r="E15" s="13">
        <v>8</v>
      </c>
      <c r="F15" s="13">
        <v>21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6">
        <f>F15+G15+H15+I15+J15+K15</f>
        <v>21</v>
      </c>
      <c r="M15" s="13"/>
    </row>
    <row r="16" spans="1:13" x14ac:dyDescent="0.25">
      <c r="A16" s="7">
        <v>13</v>
      </c>
      <c r="B16" s="10" t="s">
        <v>165</v>
      </c>
      <c r="C16" s="10" t="s">
        <v>93</v>
      </c>
      <c r="D16" s="12" t="s">
        <v>45</v>
      </c>
      <c r="E16" s="13">
        <v>8</v>
      </c>
      <c r="F16" s="13">
        <v>18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6">
        <f>F16+G16+H16+I16+J16+K16</f>
        <v>18</v>
      </c>
      <c r="M16" s="13"/>
    </row>
  </sheetData>
  <sortState ref="A4:N16">
    <sortCondition descending="1" ref="L4:L16"/>
    <sortCondition ref="B4:B1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O3" sqref="O3"/>
    </sheetView>
  </sheetViews>
  <sheetFormatPr defaultRowHeight="15" x14ac:dyDescent="0.25"/>
  <cols>
    <col min="1" max="1" width="5.85546875" style="6" customWidth="1"/>
    <col min="2" max="2" width="16.85546875" style="6" customWidth="1"/>
    <col min="3" max="3" width="7.140625" style="6" customWidth="1"/>
    <col min="4" max="5" width="7.7109375" style="6" customWidth="1"/>
    <col min="6" max="6" width="9.140625" style="6"/>
    <col min="7" max="7" width="10.7109375" style="6" customWidth="1"/>
    <col min="8" max="8" width="10.85546875" style="6" customWidth="1"/>
    <col min="9" max="14" width="10.7109375" style="6" customWidth="1"/>
    <col min="15" max="15" width="10.5703125" style="6" customWidth="1"/>
    <col min="16" max="16" width="11.42578125" style="6" customWidth="1"/>
    <col min="17" max="16384" width="9.140625" style="6"/>
  </cols>
  <sheetData>
    <row r="1" spans="1:16" ht="18.75" x14ac:dyDescent="0.3">
      <c r="B1" s="14" t="s">
        <v>60</v>
      </c>
    </row>
    <row r="2" spans="1:16" x14ac:dyDescent="0.25">
      <c r="F2" s="9"/>
      <c r="G2" s="9"/>
      <c r="H2" s="9"/>
      <c r="I2" s="9"/>
      <c r="J2" s="9"/>
      <c r="K2" s="9"/>
      <c r="L2" s="9"/>
      <c r="M2" s="9"/>
      <c r="N2" s="9"/>
    </row>
    <row r="3" spans="1:16" ht="47.2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8</v>
      </c>
      <c r="P3" s="8" t="s">
        <v>61</v>
      </c>
    </row>
    <row r="4" spans="1:16" x14ac:dyDescent="0.25">
      <c r="A4" s="7">
        <v>1</v>
      </c>
      <c r="B4" s="10" t="s">
        <v>178</v>
      </c>
      <c r="C4" s="10" t="s">
        <v>111</v>
      </c>
      <c r="D4" s="12" t="s">
        <v>41</v>
      </c>
      <c r="E4" s="11">
        <v>9</v>
      </c>
      <c r="F4" s="13">
        <v>16</v>
      </c>
      <c r="G4" s="13">
        <v>0</v>
      </c>
      <c r="H4" s="13">
        <v>9</v>
      </c>
      <c r="I4" s="13">
        <v>9</v>
      </c>
      <c r="J4" s="13">
        <v>9</v>
      </c>
      <c r="K4" s="13">
        <v>0</v>
      </c>
      <c r="L4" s="13">
        <v>0</v>
      </c>
      <c r="M4" s="13">
        <v>0</v>
      </c>
      <c r="N4" s="13">
        <v>9</v>
      </c>
      <c r="O4" s="16">
        <f>F4+G4+H4+I4+J4+K4+L4+M4+N4</f>
        <v>52</v>
      </c>
      <c r="P4" s="11"/>
    </row>
    <row r="5" spans="1:16" x14ac:dyDescent="0.25">
      <c r="A5" s="7">
        <v>2</v>
      </c>
      <c r="B5" s="10" t="s">
        <v>182</v>
      </c>
      <c r="C5" s="10" t="s">
        <v>74</v>
      </c>
      <c r="D5" s="12" t="s">
        <v>45</v>
      </c>
      <c r="E5" s="11">
        <v>9</v>
      </c>
      <c r="F5" s="13">
        <v>22</v>
      </c>
      <c r="G5" s="13">
        <v>0</v>
      </c>
      <c r="H5" s="13">
        <v>0</v>
      </c>
      <c r="I5" s="13">
        <v>0</v>
      </c>
      <c r="J5" s="13">
        <v>0</v>
      </c>
      <c r="K5" s="13">
        <v>9</v>
      </c>
      <c r="L5" s="13">
        <v>0</v>
      </c>
      <c r="M5" s="13">
        <v>9</v>
      </c>
      <c r="N5" s="13">
        <v>0</v>
      </c>
      <c r="O5" s="16">
        <f>F5+G5+H5+I5+J5+K5+L5+M5+N5</f>
        <v>40</v>
      </c>
      <c r="P5" s="11"/>
    </row>
    <row r="6" spans="1:16" x14ac:dyDescent="0.25">
      <c r="A6" s="7">
        <v>3</v>
      </c>
      <c r="B6" s="10" t="s">
        <v>189</v>
      </c>
      <c r="C6" s="10" t="s">
        <v>111</v>
      </c>
      <c r="D6" s="12" t="s">
        <v>45</v>
      </c>
      <c r="E6" s="11">
        <v>9</v>
      </c>
      <c r="F6" s="13">
        <v>22</v>
      </c>
      <c r="G6" s="13">
        <v>0</v>
      </c>
      <c r="H6" s="13">
        <v>0</v>
      </c>
      <c r="I6" s="13">
        <v>0</v>
      </c>
      <c r="J6" s="13">
        <v>0</v>
      </c>
      <c r="K6" s="13">
        <v>9</v>
      </c>
      <c r="L6" s="13">
        <v>0</v>
      </c>
      <c r="M6" s="13">
        <v>9</v>
      </c>
      <c r="N6" s="13">
        <v>0</v>
      </c>
      <c r="O6" s="16">
        <f>F6+G6+H6+I6+J6+K6+L6+M6+N6</f>
        <v>40</v>
      </c>
      <c r="P6" s="11"/>
    </row>
    <row r="7" spans="1:16" x14ac:dyDescent="0.25">
      <c r="A7" s="7">
        <v>4</v>
      </c>
      <c r="B7" s="10" t="s">
        <v>191</v>
      </c>
      <c r="C7" s="10" t="s">
        <v>85</v>
      </c>
      <c r="D7" s="12" t="s">
        <v>50</v>
      </c>
      <c r="E7" s="11">
        <v>9</v>
      </c>
      <c r="F7" s="13">
        <v>22</v>
      </c>
      <c r="G7" s="13">
        <v>0</v>
      </c>
      <c r="H7" s="13">
        <v>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6">
        <f>F7+G7+H7+I7+J7+K7+L7+M7+N7</f>
        <v>31</v>
      </c>
      <c r="P7" s="11"/>
    </row>
    <row r="8" spans="1:16" x14ac:dyDescent="0.25">
      <c r="A8" s="7">
        <v>5</v>
      </c>
      <c r="B8" s="10" t="s">
        <v>81</v>
      </c>
      <c r="C8" s="10" t="s">
        <v>74</v>
      </c>
      <c r="D8" s="12" t="s">
        <v>48</v>
      </c>
      <c r="E8" s="11">
        <v>9</v>
      </c>
      <c r="F8" s="13">
        <v>16</v>
      </c>
      <c r="G8" s="13">
        <v>0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6">
        <f>F8+G8+H8+I8+J8+K8+L8+M8+N8</f>
        <v>25</v>
      </c>
      <c r="P8" s="11"/>
    </row>
    <row r="9" spans="1:16" x14ac:dyDescent="0.25">
      <c r="A9" s="7">
        <v>6</v>
      </c>
      <c r="B9" s="10" t="s">
        <v>190</v>
      </c>
      <c r="C9" s="10" t="s">
        <v>134</v>
      </c>
      <c r="D9" s="12" t="s">
        <v>40</v>
      </c>
      <c r="E9" s="11">
        <v>9</v>
      </c>
      <c r="F9" s="13">
        <v>16</v>
      </c>
      <c r="G9" s="13">
        <v>0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6">
        <f>F9+G9+H9+I9+J9+K9+L9+M9+N9</f>
        <v>25</v>
      </c>
      <c r="P9" s="11"/>
    </row>
    <row r="10" spans="1:16" x14ac:dyDescent="0.25">
      <c r="A10" s="7">
        <v>7</v>
      </c>
      <c r="B10" s="10" t="s">
        <v>179</v>
      </c>
      <c r="C10" s="10" t="s">
        <v>96</v>
      </c>
      <c r="D10" s="12" t="s">
        <v>41</v>
      </c>
      <c r="E10" s="11">
        <v>9</v>
      </c>
      <c r="F10" s="13">
        <v>14</v>
      </c>
      <c r="G10" s="13">
        <v>0</v>
      </c>
      <c r="H10" s="13">
        <v>0</v>
      </c>
      <c r="I10" s="13">
        <v>0</v>
      </c>
      <c r="J10" s="13">
        <v>0</v>
      </c>
      <c r="K10" s="13">
        <v>9</v>
      </c>
      <c r="L10" s="13">
        <v>0</v>
      </c>
      <c r="M10" s="13">
        <v>0</v>
      </c>
      <c r="N10" s="13">
        <v>0</v>
      </c>
      <c r="O10" s="16">
        <f>F10+G10+H10+I10+J10+K10+L10+M10+N10</f>
        <v>23</v>
      </c>
      <c r="P10" s="11"/>
    </row>
    <row r="11" spans="1:16" x14ac:dyDescent="0.25">
      <c r="A11" s="7">
        <v>8</v>
      </c>
      <c r="B11" s="10" t="s">
        <v>181</v>
      </c>
      <c r="C11" s="10" t="s">
        <v>96</v>
      </c>
      <c r="D11" s="12" t="s">
        <v>44</v>
      </c>
      <c r="E11" s="11">
        <v>9</v>
      </c>
      <c r="F11" s="13">
        <v>18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6">
        <f>F11+G11+H11+I11+J11+K11+L11+M11+N11</f>
        <v>18</v>
      </c>
      <c r="P11" s="11"/>
    </row>
    <row r="12" spans="1:16" x14ac:dyDescent="0.25">
      <c r="A12" s="7">
        <v>9</v>
      </c>
      <c r="B12" s="10" t="s">
        <v>188</v>
      </c>
      <c r="C12" s="10" t="s">
        <v>111</v>
      </c>
      <c r="D12" s="12" t="s">
        <v>41</v>
      </c>
      <c r="E12" s="11">
        <v>9</v>
      </c>
      <c r="F12" s="13">
        <v>10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6">
        <f>F12+G12+H12+I12+J12+K12+L12+M12+N12</f>
        <v>10</v>
      </c>
      <c r="P12" s="11"/>
    </row>
    <row r="13" spans="1:16" x14ac:dyDescent="0.25">
      <c r="A13" s="7">
        <v>10</v>
      </c>
      <c r="B13" s="10" t="s">
        <v>186</v>
      </c>
      <c r="C13" s="10" t="s">
        <v>159</v>
      </c>
      <c r="D13" s="12" t="s">
        <v>46</v>
      </c>
      <c r="E13" s="11">
        <v>9</v>
      </c>
      <c r="F13" s="13">
        <v>10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6">
        <f>F13+G13+H13+I13+J13+K13+L13+M13+N13</f>
        <v>10</v>
      </c>
      <c r="P13" s="11"/>
    </row>
    <row r="14" spans="1:16" x14ac:dyDescent="0.25">
      <c r="A14" s="7">
        <v>11</v>
      </c>
      <c r="B14" s="10" t="s">
        <v>183</v>
      </c>
      <c r="C14" s="10" t="s">
        <v>69</v>
      </c>
      <c r="D14" s="12" t="s">
        <v>45</v>
      </c>
      <c r="E14" s="11">
        <v>9</v>
      </c>
      <c r="F14" s="13">
        <v>10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6">
        <f>F14+G14+H14+I14+J14+K14+L14+M14+N14</f>
        <v>10</v>
      </c>
      <c r="P14" s="11"/>
    </row>
    <row r="15" spans="1:16" x14ac:dyDescent="0.25">
      <c r="A15" s="7">
        <v>12</v>
      </c>
      <c r="B15" s="10" t="s">
        <v>192</v>
      </c>
      <c r="C15" s="10" t="s">
        <v>93</v>
      </c>
      <c r="D15" s="12" t="s">
        <v>46</v>
      </c>
      <c r="E15" s="11">
        <v>9</v>
      </c>
      <c r="F15" s="13">
        <v>8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6">
        <f>F15+G15+H15+I15+J15+K15+L15+M15+N15</f>
        <v>8</v>
      </c>
      <c r="P15" s="11"/>
    </row>
    <row r="16" spans="1:16" x14ac:dyDescent="0.25">
      <c r="A16" s="7">
        <v>13</v>
      </c>
      <c r="B16" s="10" t="s">
        <v>184</v>
      </c>
      <c r="C16" s="10" t="s">
        <v>96</v>
      </c>
      <c r="D16" s="12" t="s">
        <v>45</v>
      </c>
      <c r="E16" s="11">
        <v>9</v>
      </c>
      <c r="F16" s="13">
        <v>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6">
        <f>F16+G16+H16+I16+J16+K16+L16+M16+N16</f>
        <v>8</v>
      </c>
      <c r="P16" s="11"/>
    </row>
    <row r="17" spans="1:16" x14ac:dyDescent="0.25">
      <c r="A17" s="7">
        <v>14</v>
      </c>
      <c r="B17" s="10" t="s">
        <v>180</v>
      </c>
      <c r="C17" s="10" t="s">
        <v>93</v>
      </c>
      <c r="D17" s="12" t="s">
        <v>43</v>
      </c>
      <c r="E17" s="11">
        <v>9</v>
      </c>
      <c r="F17" s="13">
        <v>8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6">
        <f>F17+G17+H17+I17+J17+K17+L17+M17+N17</f>
        <v>8</v>
      </c>
      <c r="P17" s="11"/>
    </row>
    <row r="18" spans="1:16" x14ac:dyDescent="0.25">
      <c r="A18" s="7">
        <v>15</v>
      </c>
      <c r="B18" s="10" t="s">
        <v>185</v>
      </c>
      <c r="C18" s="10" t="s">
        <v>134</v>
      </c>
      <c r="D18" s="12" t="s">
        <v>46</v>
      </c>
      <c r="E18" s="11">
        <v>9</v>
      </c>
      <c r="F18" s="13">
        <v>8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6">
        <f>F18+G18+H18+I18+J18+K18+L18+M18+N18</f>
        <v>8</v>
      </c>
      <c r="P18" s="11"/>
    </row>
    <row r="19" spans="1:16" x14ac:dyDescent="0.25">
      <c r="A19" s="7">
        <v>16</v>
      </c>
      <c r="B19" s="10" t="s">
        <v>187</v>
      </c>
      <c r="C19" s="10" t="s">
        <v>74</v>
      </c>
      <c r="D19" s="12" t="s">
        <v>47</v>
      </c>
      <c r="E19" s="11">
        <v>9</v>
      </c>
      <c r="F19" s="13">
        <v>4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6">
        <f>F19+G19+H19+I19+J19+K19+L19+M19+N19</f>
        <v>4</v>
      </c>
      <c r="P19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3" sqref="O3"/>
    </sheetView>
  </sheetViews>
  <sheetFormatPr defaultRowHeight="15" x14ac:dyDescent="0.25"/>
  <cols>
    <col min="1" max="1" width="5.85546875" style="6" customWidth="1"/>
    <col min="2" max="2" width="16.85546875" style="6" customWidth="1"/>
    <col min="3" max="3" width="7.140625" style="6" customWidth="1"/>
    <col min="4" max="5" width="7.7109375" style="6" customWidth="1"/>
    <col min="6" max="6" width="9.140625" style="6"/>
    <col min="7" max="7" width="10.7109375" style="6" customWidth="1"/>
    <col min="8" max="8" width="10.85546875" style="6" customWidth="1"/>
    <col min="9" max="14" width="10.7109375" style="6" customWidth="1"/>
    <col min="15" max="15" width="10.5703125" style="6" customWidth="1"/>
    <col min="16" max="16" width="11.42578125" style="6" customWidth="1"/>
    <col min="17" max="16384" width="9.140625" style="6"/>
  </cols>
  <sheetData>
    <row r="1" spans="1:16" ht="18.75" x14ac:dyDescent="0.3">
      <c r="B1" s="14" t="s">
        <v>60</v>
      </c>
    </row>
    <row r="2" spans="1:16" x14ac:dyDescent="0.25">
      <c r="F2" s="9"/>
      <c r="G2" s="9"/>
      <c r="H2" s="9"/>
      <c r="I2" s="9"/>
      <c r="J2" s="9"/>
      <c r="K2" s="9"/>
      <c r="L2" s="9"/>
      <c r="M2" s="9"/>
      <c r="N2" s="9"/>
    </row>
    <row r="3" spans="1:16" ht="47.2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8</v>
      </c>
      <c r="P3" s="8" t="s">
        <v>61</v>
      </c>
    </row>
    <row r="4" spans="1:16" x14ac:dyDescent="0.25">
      <c r="A4" s="7">
        <v>1</v>
      </c>
      <c r="B4" s="10" t="s">
        <v>194</v>
      </c>
      <c r="C4" s="10" t="s">
        <v>69</v>
      </c>
      <c r="D4" s="12" t="s">
        <v>41</v>
      </c>
      <c r="E4" s="11">
        <v>10</v>
      </c>
      <c r="F4" s="13">
        <v>20</v>
      </c>
      <c r="G4" s="13">
        <v>0</v>
      </c>
      <c r="H4" s="13">
        <v>9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6">
        <f>F4+G4+H4+I4+J4+K4+L4+M4+N4</f>
        <v>29</v>
      </c>
      <c r="P4" s="11"/>
    </row>
    <row r="5" spans="1:16" x14ac:dyDescent="0.25">
      <c r="A5" s="7">
        <v>2</v>
      </c>
      <c r="B5" s="10" t="s">
        <v>193</v>
      </c>
      <c r="C5" s="10" t="s">
        <v>65</v>
      </c>
      <c r="D5" s="12" t="s">
        <v>42</v>
      </c>
      <c r="E5" s="11">
        <v>10</v>
      </c>
      <c r="F5" s="13">
        <v>14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6">
        <f>F5+G5+H5+I5+J5+K5+L5+M5+N5</f>
        <v>14</v>
      </c>
      <c r="P5" s="11"/>
    </row>
    <row r="6" spans="1:16" x14ac:dyDescent="0.25">
      <c r="A6" s="7">
        <v>3</v>
      </c>
      <c r="B6" s="10" t="s">
        <v>197</v>
      </c>
      <c r="C6" s="10" t="s">
        <v>74</v>
      </c>
      <c r="D6" s="12" t="s">
        <v>40</v>
      </c>
      <c r="E6" s="11">
        <v>10</v>
      </c>
      <c r="F6" s="13">
        <v>10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6">
        <f>F6+G6+H6+I6+J6+K6+L6+M6+N6</f>
        <v>10</v>
      </c>
      <c r="P6" s="11"/>
    </row>
    <row r="7" spans="1:16" x14ac:dyDescent="0.25">
      <c r="A7" s="7">
        <v>4</v>
      </c>
      <c r="B7" s="10" t="s">
        <v>195</v>
      </c>
      <c r="C7" s="10" t="s">
        <v>85</v>
      </c>
      <c r="D7" s="12" t="s">
        <v>40</v>
      </c>
      <c r="E7" s="11">
        <v>10</v>
      </c>
      <c r="F7" s="13">
        <v>10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6">
        <f>F7+G7+H7+I7+J7+K7+L7+M7+N7</f>
        <v>10</v>
      </c>
      <c r="P7" s="11"/>
    </row>
    <row r="8" spans="1:16" x14ac:dyDescent="0.25">
      <c r="A8" s="7">
        <v>5</v>
      </c>
      <c r="B8" s="10" t="s">
        <v>196</v>
      </c>
      <c r="C8" s="10" t="s">
        <v>96</v>
      </c>
      <c r="D8" s="12" t="s">
        <v>40</v>
      </c>
      <c r="E8" s="11">
        <v>10</v>
      </c>
      <c r="F8" s="13">
        <v>6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6">
        <f>F8+G8+H8+I8+J8+K8+L8+M8+N8</f>
        <v>6</v>
      </c>
      <c r="P8" s="11"/>
    </row>
  </sheetData>
  <sortState ref="A4:Q24">
    <sortCondition descending="1" ref="O4:O24"/>
    <sortCondition ref="B4:B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P32" sqref="P32"/>
    </sheetView>
  </sheetViews>
  <sheetFormatPr defaultRowHeight="15" x14ac:dyDescent="0.25"/>
  <cols>
    <col min="1" max="1" width="5.7109375" style="6" customWidth="1"/>
    <col min="2" max="2" width="19.7109375" style="6" customWidth="1"/>
    <col min="3" max="3" width="8.85546875" style="6" customWidth="1"/>
    <col min="4" max="5" width="8.140625" style="6" customWidth="1"/>
    <col min="6" max="8" width="11.140625" style="6" customWidth="1"/>
    <col min="9" max="9" width="10.140625" style="6" customWidth="1"/>
    <col min="10" max="11" width="9.7109375" style="6" customWidth="1"/>
    <col min="12" max="12" width="10.7109375" style="6" customWidth="1"/>
    <col min="13" max="16" width="10.140625" style="6" customWidth="1"/>
    <col min="17" max="17" width="10.28515625" style="6" customWidth="1"/>
    <col min="18" max="18" width="11" style="6" customWidth="1"/>
    <col min="19" max="16384" width="9.140625" style="6"/>
  </cols>
  <sheetData>
    <row r="1" spans="1:18" ht="18.75" x14ac:dyDescent="0.3">
      <c r="B1" s="14" t="s">
        <v>60</v>
      </c>
      <c r="C1" s="14"/>
    </row>
    <row r="2" spans="1:18" ht="16.5" customHeight="1" x14ac:dyDescent="0.25"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47.2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</v>
      </c>
      <c r="G3" s="8" t="s">
        <v>31</v>
      </c>
      <c r="H3" s="8" t="s">
        <v>32</v>
      </c>
      <c r="I3" s="8" t="s">
        <v>33</v>
      </c>
      <c r="J3" s="8" t="s">
        <v>5</v>
      </c>
      <c r="K3" s="8" t="s">
        <v>6</v>
      </c>
      <c r="L3" s="8" t="s">
        <v>7</v>
      </c>
      <c r="M3" s="8" t="s">
        <v>34</v>
      </c>
      <c r="N3" s="8" t="s">
        <v>35</v>
      </c>
      <c r="O3" s="8" t="s">
        <v>36</v>
      </c>
      <c r="P3" s="8" t="s">
        <v>37</v>
      </c>
      <c r="Q3" s="8" t="s">
        <v>38</v>
      </c>
      <c r="R3" s="8" t="s">
        <v>61</v>
      </c>
    </row>
    <row r="4" spans="1:18" x14ac:dyDescent="0.25">
      <c r="A4" s="7">
        <v>1</v>
      </c>
      <c r="B4" s="10" t="s">
        <v>200</v>
      </c>
      <c r="C4" s="10" t="s">
        <v>96</v>
      </c>
      <c r="D4" s="12" t="s">
        <v>53</v>
      </c>
      <c r="E4" s="13">
        <v>11</v>
      </c>
      <c r="F4" s="13">
        <v>6</v>
      </c>
      <c r="G4" s="13">
        <v>9</v>
      </c>
      <c r="H4" s="13">
        <v>10</v>
      </c>
      <c r="I4" s="13">
        <v>0</v>
      </c>
      <c r="J4" s="13">
        <v>0</v>
      </c>
      <c r="K4" s="13">
        <v>10</v>
      </c>
      <c r="L4" s="13">
        <v>0</v>
      </c>
      <c r="M4" s="13">
        <v>0</v>
      </c>
      <c r="N4" s="13">
        <v>0</v>
      </c>
      <c r="O4" s="13">
        <v>10</v>
      </c>
      <c r="P4" s="13">
        <v>10</v>
      </c>
      <c r="Q4" s="16">
        <f>SUM(F4+G4+H4+I4+J4+K4+L4+M4+N4+O4+P4)</f>
        <v>55</v>
      </c>
      <c r="R4" s="13"/>
    </row>
    <row r="5" spans="1:18" x14ac:dyDescent="0.25">
      <c r="A5" s="7">
        <v>2</v>
      </c>
      <c r="B5" s="10" t="s">
        <v>199</v>
      </c>
      <c r="C5" s="10" t="s">
        <v>111</v>
      </c>
      <c r="D5" s="12" t="s">
        <v>52</v>
      </c>
      <c r="E5" s="13">
        <v>11</v>
      </c>
      <c r="F5" s="13">
        <v>6</v>
      </c>
      <c r="G5" s="13">
        <v>9</v>
      </c>
      <c r="H5" s="13">
        <v>0</v>
      </c>
      <c r="I5" s="13">
        <v>10</v>
      </c>
      <c r="J5" s="13">
        <v>0</v>
      </c>
      <c r="K5" s="13">
        <v>10</v>
      </c>
      <c r="L5" s="13">
        <v>0</v>
      </c>
      <c r="M5" s="13">
        <v>10</v>
      </c>
      <c r="N5" s="13">
        <v>0</v>
      </c>
      <c r="O5" s="13">
        <v>10</v>
      </c>
      <c r="P5" s="13">
        <v>0</v>
      </c>
      <c r="Q5" s="16">
        <f>SUM(F5+G5+H5+I5+J5+K5+L5+M5+N5+O5+P5)</f>
        <v>55</v>
      </c>
      <c r="R5" s="13"/>
    </row>
    <row r="6" spans="1:18" x14ac:dyDescent="0.25">
      <c r="A6" s="7">
        <v>3</v>
      </c>
      <c r="B6" s="10" t="s">
        <v>202</v>
      </c>
      <c r="C6" s="10" t="s">
        <v>93</v>
      </c>
      <c r="D6" s="12" t="s">
        <v>53</v>
      </c>
      <c r="E6" s="13">
        <v>11</v>
      </c>
      <c r="F6" s="13">
        <v>6</v>
      </c>
      <c r="G6" s="13">
        <v>9</v>
      </c>
      <c r="H6" s="13">
        <v>0</v>
      </c>
      <c r="I6" s="13">
        <v>0</v>
      </c>
      <c r="J6" s="13">
        <v>0</v>
      </c>
      <c r="K6" s="13">
        <v>0</v>
      </c>
      <c r="L6" s="13">
        <v>10</v>
      </c>
      <c r="M6" s="13">
        <v>0</v>
      </c>
      <c r="N6" s="13">
        <v>0</v>
      </c>
      <c r="O6" s="13">
        <v>10</v>
      </c>
      <c r="P6" s="13">
        <v>10</v>
      </c>
      <c r="Q6" s="16">
        <f>SUM(F6+G6+H6+I6+J6+K6+L6+M6+N6+O6+P6)</f>
        <v>45</v>
      </c>
      <c r="R6" s="13"/>
    </row>
    <row r="7" spans="1:18" x14ac:dyDescent="0.25">
      <c r="A7" s="7">
        <v>4</v>
      </c>
      <c r="B7" s="10" t="s">
        <v>201</v>
      </c>
      <c r="C7" s="10" t="s">
        <v>65</v>
      </c>
      <c r="D7" s="12" t="s">
        <v>53</v>
      </c>
      <c r="E7" s="13">
        <v>11</v>
      </c>
      <c r="F7" s="13">
        <v>6</v>
      </c>
      <c r="G7" s="13">
        <v>6</v>
      </c>
      <c r="H7" s="13">
        <v>10</v>
      </c>
      <c r="I7" s="13">
        <v>0</v>
      </c>
      <c r="J7" s="13">
        <v>10</v>
      </c>
      <c r="K7" s="13">
        <v>0</v>
      </c>
      <c r="L7" s="13">
        <v>10</v>
      </c>
      <c r="M7" s="13">
        <v>0</v>
      </c>
      <c r="N7" s="13">
        <v>0</v>
      </c>
      <c r="O7" s="13">
        <v>0</v>
      </c>
      <c r="P7" s="13">
        <v>0</v>
      </c>
      <c r="Q7" s="16">
        <f>SUM(F7+G7+H7+I7+J7+K7+L7+M7+N7+O7+P7)</f>
        <v>42</v>
      </c>
      <c r="R7" s="13"/>
    </row>
    <row r="8" spans="1:18" x14ac:dyDescent="0.25">
      <c r="A8" s="7">
        <v>5</v>
      </c>
      <c r="B8" s="10" t="s">
        <v>203</v>
      </c>
      <c r="C8" s="10" t="s">
        <v>74</v>
      </c>
      <c r="D8" s="12" t="s">
        <v>53</v>
      </c>
      <c r="E8" s="13">
        <v>11</v>
      </c>
      <c r="F8" s="13">
        <v>6</v>
      </c>
      <c r="G8" s="13">
        <v>6</v>
      </c>
      <c r="H8" s="13">
        <v>10</v>
      </c>
      <c r="I8" s="13">
        <v>0</v>
      </c>
      <c r="J8" s="13">
        <v>10</v>
      </c>
      <c r="K8" s="13">
        <v>0</v>
      </c>
      <c r="L8" s="13">
        <v>10</v>
      </c>
      <c r="M8" s="13">
        <v>0</v>
      </c>
      <c r="N8" s="13">
        <v>0</v>
      </c>
      <c r="O8" s="13">
        <v>0</v>
      </c>
      <c r="P8" s="13">
        <v>0</v>
      </c>
      <c r="Q8" s="16">
        <f>SUM(F8+G8+H8+I8+J8+K8+L8+M8+N8+O8+P8)</f>
        <v>42</v>
      </c>
      <c r="R8" s="13"/>
    </row>
    <row r="9" spans="1:18" x14ac:dyDescent="0.25">
      <c r="A9" s="7">
        <v>6</v>
      </c>
      <c r="B9" s="10" t="s">
        <v>198</v>
      </c>
      <c r="C9" s="10" t="s">
        <v>85</v>
      </c>
      <c r="D9" s="12" t="s">
        <v>51</v>
      </c>
      <c r="E9" s="13">
        <v>11</v>
      </c>
      <c r="F9" s="13">
        <v>4</v>
      </c>
      <c r="G9" s="13">
        <v>0</v>
      </c>
      <c r="H9" s="13">
        <v>5</v>
      </c>
      <c r="I9" s="13">
        <v>10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10</v>
      </c>
      <c r="P9" s="13">
        <v>0</v>
      </c>
      <c r="Q9" s="16">
        <f>SUM(F9+G9+H9+I9+J9+K9+L9+M9+N9+O9+P9)</f>
        <v>29</v>
      </c>
      <c r="R9" s="13"/>
    </row>
    <row r="10" spans="1:18" x14ac:dyDescent="0.25">
      <c r="A10" s="7">
        <v>7</v>
      </c>
      <c r="B10" s="10" t="s">
        <v>205</v>
      </c>
      <c r="C10" s="10" t="s">
        <v>65</v>
      </c>
      <c r="D10" s="12" t="s">
        <v>54</v>
      </c>
      <c r="E10" s="13">
        <v>11</v>
      </c>
      <c r="F10" s="13">
        <v>6</v>
      </c>
      <c r="G10" s="13">
        <v>0</v>
      </c>
      <c r="H10" s="13">
        <v>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10</v>
      </c>
      <c r="P10" s="13">
        <v>0</v>
      </c>
      <c r="Q10" s="16">
        <f>SUM(F10+G10+H10+I10+J10+K10+L10+M10+N10+O10+P10)</f>
        <v>21</v>
      </c>
      <c r="R10" s="13"/>
    </row>
    <row r="11" spans="1:18" x14ac:dyDescent="0.25">
      <c r="A11" s="7">
        <v>8</v>
      </c>
      <c r="B11" s="10" t="s">
        <v>207</v>
      </c>
      <c r="C11" s="10" t="s">
        <v>74</v>
      </c>
      <c r="D11" s="12" t="s">
        <v>52</v>
      </c>
      <c r="E11" s="13">
        <v>11</v>
      </c>
      <c r="F11" s="13">
        <v>6</v>
      </c>
      <c r="G11" s="13">
        <v>6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6">
        <f>SUM(F11+G11+H11+I11+J11+K11+L11+M11+N11+O11+P11)</f>
        <v>12</v>
      </c>
      <c r="R11" s="13"/>
    </row>
    <row r="12" spans="1:18" x14ac:dyDescent="0.25">
      <c r="A12" s="7">
        <v>9</v>
      </c>
      <c r="B12" s="10" t="s">
        <v>204</v>
      </c>
      <c r="C12" s="10" t="s">
        <v>171</v>
      </c>
      <c r="D12" s="12" t="s">
        <v>53</v>
      </c>
      <c r="E12" s="13">
        <v>11</v>
      </c>
      <c r="F12" s="13">
        <v>6</v>
      </c>
      <c r="G12" s="13">
        <v>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6">
        <f>SUM(F12+G12+H12+I12+J12+K12+L12+M12+N12+O12+P12)</f>
        <v>9</v>
      </c>
      <c r="R12" s="13"/>
    </row>
    <row r="13" spans="1:18" x14ac:dyDescent="0.25">
      <c r="A13" s="7">
        <v>10</v>
      </c>
      <c r="B13" s="10" t="s">
        <v>110</v>
      </c>
      <c r="C13" s="10" t="s">
        <v>67</v>
      </c>
      <c r="D13" s="12" t="s">
        <v>52</v>
      </c>
      <c r="E13" s="13">
        <v>11</v>
      </c>
      <c r="F13" s="13">
        <v>6</v>
      </c>
      <c r="G13" s="13">
        <v>3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6">
        <f>SUM(F13+G13+H13+I13+J13+K13+L13+M13+N13+O13+P13)</f>
        <v>9</v>
      </c>
      <c r="R13" s="13"/>
    </row>
    <row r="14" spans="1:18" x14ac:dyDescent="0.25">
      <c r="A14" s="7">
        <v>11</v>
      </c>
      <c r="B14" s="10" t="s">
        <v>206</v>
      </c>
      <c r="C14" s="10" t="s">
        <v>96</v>
      </c>
      <c r="D14" s="12" t="s">
        <v>52</v>
      </c>
      <c r="E14" s="13">
        <v>11</v>
      </c>
      <c r="F14" s="13">
        <v>4</v>
      </c>
      <c r="G14" s="13">
        <v>3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6">
        <f>SUM(F14+G14+H14+I14+J14+K14+L14+M14+N14+O14+P14)</f>
        <v>7</v>
      </c>
      <c r="R14" s="13"/>
    </row>
  </sheetData>
  <sortState ref="A4:S14">
    <sortCondition descending="1" ref="Q4:Q14"/>
    <sortCondition ref="B4:B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 7 класс</vt:lpstr>
      <vt:lpstr>8 класс</vt:lpstr>
      <vt:lpstr>9 класс</vt:lpstr>
      <vt:lpstr>10 класс</vt:lpstr>
      <vt:lpstr>11 класс</vt:lpstr>
    </vt:vector>
  </TitlesOfParts>
  <Company>hse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Бейзеров Никита Александрович</dc:creator>
  <cp:lastModifiedBy>Rozhnova</cp:lastModifiedBy>
  <dcterms:created xsi:type="dcterms:W3CDTF">2023-11-15T12:14:20Z</dcterms:created>
  <dcterms:modified xsi:type="dcterms:W3CDTF">2024-11-20T09:59:47Z</dcterms:modified>
</cp:coreProperties>
</file>